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income statement" sheetId="1" r:id="rId1"/>
    <sheet name="balance sheet" sheetId="2" r:id="rId2"/>
    <sheet name="equity statement" sheetId="3" r:id="rId3"/>
    <sheet name="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<sst xmlns="http://schemas.openxmlformats.org/spreadsheetml/2006/main" count="157" uniqueCount="113">
  <si>
    <t>BP PLASTICS HOLDING BHD</t>
  </si>
  <si>
    <t>(Company No. 644902-V)</t>
  </si>
  <si>
    <t>(Incorporated in Malaysia)</t>
  </si>
  <si>
    <t>INTERIM FINANCIAL REPORT ON CONSOLIDATED RESULTS</t>
  </si>
  <si>
    <t>CONDENSED CONSOLIDATED INCOME STATEMENT</t>
  </si>
  <si>
    <t>Individual Quarter</t>
  </si>
  <si>
    <t>Cumulative Quarter</t>
  </si>
  <si>
    <t>Unaudited</t>
  </si>
  <si>
    <t>Preceding Year</t>
  </si>
  <si>
    <t>Current Year</t>
  </si>
  <si>
    <t>Corresponding</t>
  </si>
  <si>
    <t>Quarter</t>
  </si>
  <si>
    <t>To Date</t>
  </si>
  <si>
    <t>Period</t>
  </si>
  <si>
    <t>(Unaudited)</t>
  </si>
  <si>
    <t>RM'000</t>
  </si>
  <si>
    <t>Revenue</t>
  </si>
  <si>
    <t>Cost of sales</t>
  </si>
  <si>
    <t>Gross profit</t>
  </si>
  <si>
    <t>Other income</t>
  </si>
  <si>
    <t>Finance income</t>
  </si>
  <si>
    <t>Administration and general expenses</t>
  </si>
  <si>
    <t>Selling and marketing expenses</t>
  </si>
  <si>
    <t>Finance cost</t>
  </si>
  <si>
    <t>Profit before taxation</t>
  </si>
  <si>
    <t>Taxation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</si>
  <si>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</si>
  <si>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</si>
  <si>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</si>
  <si>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</si>
  <si>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</si>
  <si>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NA</t>
  </si>
  <si>
    <t>Remarks</t>
  </si>
  <si>
    <t xml:space="preserve">The Condensed Consolidated Income Statement should be read in conjunction with the Annual Financial </t>
  </si>
  <si>
    <t>CONDENSED CONSOLIDATED BALANCE SHEET</t>
  </si>
  <si>
    <t>(Audited)</t>
  </si>
  <si>
    <t>As at end of</t>
  </si>
  <si>
    <t>As at Preceding</t>
  </si>
  <si>
    <t>Current Quarter</t>
  </si>
  <si>
    <t>Financial Year End</t>
  </si>
  <si>
    <t>PROPERTY, PLANT AND EQUIPMENT</t>
  </si>
  <si>
    <t>PREPAID LAND LEASE PAYMENTS</t>
  </si>
  <si>
    <t>CURRENT ASSETS</t>
  </si>
  <si>
    <t>Inventories</t>
  </si>
  <si>
    <t>Trade and other receivables</t>
  </si>
  <si>
    <t>Cash and cash equivalents</t>
  </si>
  <si>
    <t>Tax recoverable</t>
  </si>
  <si>
    <t>CURRENT LIABILITIES</t>
  </si>
  <si>
    <t>Term loans</t>
  </si>
  <si>
    <t>Trade and other payables</t>
  </si>
  <si>
    <t>Tax Provision</t>
  </si>
  <si>
    <t>NET CURRENT ASSETS</t>
  </si>
  <si>
    <t>Financed by :</t>
  </si>
  <si>
    <t>CAPITAL AND RESERVES</t>
  </si>
  <si>
    <t>Share capital</t>
  </si>
  <si>
    <t>Share premium</t>
  </si>
  <si>
    <t>Reserves</t>
  </si>
  <si>
    <t>LONG TERM AND DEFERRED LIABILITIES</t>
  </si>
  <si>
    <t>Deferred taxation</t>
  </si>
  <si>
    <t>Net assets per share attributable to ordinary</t>
  </si>
  <si>
    <t>equity holders of the parent (RM)</t>
  </si>
  <si>
    <t>Remark</t>
  </si>
  <si>
    <t>The Condensed Consolidated Balance Sheet should be read in conjunction with the audited</t>
  </si>
  <si>
    <t>explanatory notes attached to the interim financial statements.</t>
  </si>
  <si>
    <t>CONDENSED CONSOLIDATED STATEMENT OF CHANGES IN EQUITY</t>
  </si>
  <si>
    <t>Non-distributable</t>
  </si>
  <si>
    <t>Distributable</t>
  </si>
  <si>
    <t>Share</t>
  </si>
  <si>
    <t>Retained</t>
  </si>
  <si>
    <t>Capital</t>
  </si>
  <si>
    <t>Premium</t>
  </si>
  <si>
    <t>Profits</t>
  </si>
  <si>
    <t>Total</t>
  </si>
  <si>
    <t>At 1 January 2008</t>
  </si>
  <si>
    <t>At 1 January 2007</t>
  </si>
  <si>
    <t xml:space="preserve">The Condensed Consolidated Statement of Changes in Equity should be read in conjunction with the Annual  </t>
  </si>
  <si>
    <t>CONDENSED CONSOLIDATED CASH FLOW STATEMENT</t>
  </si>
  <si>
    <t>ended</t>
  </si>
  <si>
    <t>Net cash (used in)/generated from operating activities</t>
  </si>
  <si>
    <t>Net cash used in investing activities</t>
  </si>
  <si>
    <t>Net cash used in financing activities</t>
  </si>
  <si>
    <t>Cash and cash equivalents at the beginning of the period</t>
  </si>
  <si>
    <t>Notes :</t>
  </si>
  <si>
    <t>Cash and cash equivalents in the cash flow statement  comprise of :-</t>
  </si>
  <si>
    <t xml:space="preserve">        Cash and bank balances</t>
  </si>
  <si>
    <t xml:space="preserve">        Repository deposits with a licensed bank</t>
  </si>
  <si>
    <t xml:space="preserve">        Short term deposits with financial institiution</t>
  </si>
  <si>
    <t xml:space="preserve">The Condensed Consolidated Cash Flow Statement should be read in conjunction with the Annual  </t>
  </si>
  <si>
    <t>Short Term Borrowing</t>
  </si>
  <si>
    <t>Treasury Share</t>
  </si>
  <si>
    <t>Treasury</t>
  </si>
  <si>
    <t>Financial Report for the year ended 31 December 2008</t>
  </si>
  <si>
    <t>Report for the year ended 31 December 2008.</t>
  </si>
  <si>
    <t>financial statements for the year ended 31 December 2008 and the accompanying</t>
  </si>
  <si>
    <t>Financial Report for the year ended 31 December 2008.</t>
  </si>
  <si>
    <t>For the period ended 31 December 2007</t>
  </si>
  <si>
    <t>Dividend</t>
  </si>
  <si>
    <t>At 31 December 2007</t>
  </si>
  <si>
    <t>At 1 January 2009</t>
  </si>
  <si>
    <t>31 Dec 2008</t>
  </si>
  <si>
    <t xml:space="preserve">        Fixed deposits with a licensed bank</t>
  </si>
  <si>
    <t>-</t>
  </si>
  <si>
    <t>30 Sept 2008</t>
  </si>
  <si>
    <t>30 Sept 2009</t>
  </si>
  <si>
    <t>For the period ended 30 Sept 2009</t>
  </si>
  <si>
    <t>At 30 September 2009</t>
  </si>
  <si>
    <t>For the period ended 30 Sept 2008</t>
  </si>
  <si>
    <t>At 30 September 2008</t>
  </si>
  <si>
    <t>Bonus shares issued (1 for 2)</t>
  </si>
  <si>
    <t>Dividends paid to shareholders</t>
  </si>
  <si>
    <t>9 months</t>
  </si>
  <si>
    <t>FOR THE THIRD QUARTER ENDED 30 SEPTEMBER 2009</t>
  </si>
  <si>
    <t>Cash and cash equivalents at 30 September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</si>
</sst>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_(* #,##0.00_);_(* \(#,##0.00\);_(* &quot;-&quot;_);_(@_)"/>
    <numFmt numFmtId="172" formatCode="_(* #,##0_);_(* \(#,##0\);_(* &quot;-&quot;??_);_(@_)"/>
    <numFmt numFmtId="173" formatCode="_(* #,##0.000_);_(* \(#,##0.000\);_(* &quot;-&quot;_);_(@_)"/>
    <numFmt numFmtId="174" formatCode="_(* #,##0.0_);_(* \(#,##0.0\);_(* &quot;-&quot;?_);_(@_)"/>
    <numFmt numFmtId="175" formatCode="[$-409]dddd\,\ mmmm\ dd\,\ yyyy"/>
  </numFmts>
  <fonts count="14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41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1" fontId="5" fillId="2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1" fontId="5" fillId="0" borderId="0" xfId="0" applyNumberFormat="1" applyFont="1" applyAlignment="1">
      <alignment/>
    </xf>
    <xf numFmtId="41" fontId="5" fillId="2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/>
    </xf>
    <xf numFmtId="41" fontId="1" fillId="2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5" fillId="2" borderId="3" xfId="0" applyNumberFormat="1" applyFont="1" applyFill="1" applyBorder="1" applyAlignment="1">
      <alignment/>
    </xf>
    <xf numFmtId="170" fontId="5" fillId="0" borderId="0" xfId="0" applyNumberFormat="1" applyFont="1" applyAlignment="1">
      <alignment/>
    </xf>
    <xf numFmtId="41" fontId="5" fillId="2" borderId="0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41" fontId="1" fillId="2" borderId="0" xfId="0" applyNumberFormat="1" applyFont="1" applyFill="1" applyAlignment="1">
      <alignment/>
    </xf>
    <xf numFmtId="170" fontId="5" fillId="0" borderId="0" xfId="0" applyNumberFormat="1" applyFont="1" applyBorder="1" applyAlignment="1">
      <alignment/>
    </xf>
    <xf numFmtId="41" fontId="1" fillId="2" borderId="4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1" fontId="5" fillId="2" borderId="2" xfId="0" applyNumberFormat="1" applyFont="1" applyFill="1" applyBorder="1" applyAlignment="1">
      <alignment/>
    </xf>
    <xf numFmtId="43" fontId="5" fillId="2" borderId="2" xfId="15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5" fillId="2" borderId="5" xfId="0" applyNumberFormat="1" applyFont="1" applyFill="1" applyBorder="1" applyAlignment="1">
      <alignment/>
    </xf>
    <xf numFmtId="41" fontId="5" fillId="0" borderId="5" xfId="0" applyNumberFormat="1" applyFont="1" applyBorder="1" applyAlignment="1">
      <alignment/>
    </xf>
    <xf numFmtId="41" fontId="5" fillId="2" borderId="6" xfId="0" applyNumberFormat="1" applyFont="1" applyFill="1" applyBorder="1" applyAlignment="1">
      <alignment/>
    </xf>
    <xf numFmtId="41" fontId="5" fillId="0" borderId="6" xfId="0" applyNumberFormat="1" applyFont="1" applyBorder="1" applyAlignment="1">
      <alignment/>
    </xf>
    <xf numFmtId="41" fontId="5" fillId="0" borderId="6" xfId="0" applyNumberFormat="1" applyFont="1" applyBorder="1" applyAlignment="1" quotePrefix="1">
      <alignment horizontal="right"/>
    </xf>
    <xf numFmtId="41" fontId="5" fillId="2" borderId="7" xfId="0" applyNumberFormat="1" applyFont="1" applyFill="1" applyBorder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2" borderId="4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5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171" fontId="6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3" xfId="0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72" fontId="1" fillId="2" borderId="4" xfId="15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43" fontId="5" fillId="0" borderId="0" xfId="15" applyNumberFormat="1" applyFont="1" applyAlignment="1">
      <alignment/>
    </xf>
    <xf numFmtId="172" fontId="5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172" fontId="5" fillId="2" borderId="0" xfId="15" applyNumberFormat="1" applyFont="1" applyFill="1" applyAlignment="1">
      <alignment/>
    </xf>
    <xf numFmtId="172" fontId="5" fillId="0" borderId="0" xfId="15" applyNumberFormat="1" applyFont="1" applyFill="1" applyAlignment="1">
      <alignment/>
    </xf>
    <xf numFmtId="172" fontId="5" fillId="0" borderId="0" xfId="15" applyNumberFormat="1" applyFont="1" applyFill="1" applyBorder="1" applyAlignment="1">
      <alignment/>
    </xf>
    <xf numFmtId="172" fontId="1" fillId="2" borderId="0" xfId="15" applyNumberFormat="1" applyFont="1" applyFill="1" applyAlignment="1">
      <alignment/>
    </xf>
    <xf numFmtId="172" fontId="1" fillId="0" borderId="0" xfId="15" applyNumberFormat="1" applyFont="1" applyFill="1" applyAlignment="1">
      <alignment/>
    </xf>
    <xf numFmtId="172" fontId="5" fillId="2" borderId="3" xfId="15" applyNumberFormat="1" applyFont="1" applyFill="1" applyBorder="1" applyAlignment="1">
      <alignment/>
    </xf>
    <xf numFmtId="0" fontId="7" fillId="0" borderId="0" xfId="0" applyFont="1" applyAlignment="1">
      <alignment/>
    </xf>
    <xf numFmtId="172" fontId="5" fillId="2" borderId="0" xfId="15" applyNumberFormat="1" applyFont="1" applyFill="1" applyAlignment="1" quotePrefix="1">
      <alignment horizontal="right"/>
    </xf>
    <xf numFmtId="172" fontId="5" fillId="2" borderId="4" xfId="15" applyNumberFormat="1" applyFont="1" applyFill="1" applyBorder="1" applyAlignment="1">
      <alignment/>
    </xf>
    <xf numFmtId="172" fontId="5" fillId="0" borderId="0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" fontId="5" fillId="0" borderId="3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1" fillId="0" borderId="4" xfId="0" applyNumberFormat="1" applyFont="1" applyFill="1" applyBorder="1" applyAlignment="1">
      <alignment/>
    </xf>
    <xf numFmtId="171" fontId="5" fillId="0" borderId="2" xfId="0" applyNumberFormat="1" applyFont="1" applyFill="1" applyBorder="1" applyAlignment="1">
      <alignment/>
    </xf>
    <xf numFmtId="43" fontId="5" fillId="0" borderId="2" xfId="15" applyFont="1" applyFill="1" applyBorder="1" applyAlignment="1">
      <alignment horizontal="center"/>
    </xf>
    <xf numFmtId="172" fontId="5" fillId="0" borderId="3" xfId="15" applyNumberFormat="1" applyFont="1" applyFill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5" fillId="0" borderId="0" xfId="15" applyNumberFormat="1" applyFont="1" applyFill="1" applyAlignment="1" quotePrefix="1">
      <alignment horizontal="right"/>
    </xf>
    <xf numFmtId="172" fontId="5" fillId="0" borderId="4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11" fillId="0" borderId="0" xfId="0" applyFont="1" applyFill="1" applyBorder="1" applyAlignment="1">
      <alignment/>
    </xf>
    <xf numFmtId="41" fontId="9" fillId="0" borderId="0" xfId="0" applyFont="1" applyFill="1" applyBorder="1" applyAlignment="1">
      <alignment/>
    </xf>
    <xf numFmtId="172" fontId="9" fillId="0" borderId="0" xfId="15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41" fontId="8" fillId="0" borderId="0" xfId="0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41" fontId="5" fillId="0" borderId="0" xfId="0" applyFont="1" applyAlignment="1">
      <alignment/>
    </xf>
    <xf numFmtId="41" fontId="5" fillId="2" borderId="0" xfId="0" applyFont="1" applyFill="1" applyAlignment="1">
      <alignment/>
    </xf>
    <xf numFmtId="41" fontId="5" fillId="2" borderId="4" xfId="0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172" fontId="5" fillId="0" borderId="0" xfId="15" applyNumberFormat="1" applyFont="1" applyFill="1" applyAlignment="1" quotePrefix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0" fontId="4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41" fontId="5" fillId="2" borderId="0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KH\Local%20Settings\Temporary%20Internet%20Files\Content.IE5\41E5K8DU\Copy%20of%201stQ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 Statement"/>
      <sheetName val="Cash Flow"/>
      <sheetName val="Sheet1"/>
    </sheetNames>
    <sheetDataSet>
      <sheetData sheetId="0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  <sheetData sheetId="1">
        <row r="1">
          <cell r="A1" t="str">
            <v>BP PLASTICS HOLDING BHD</v>
          </cell>
        </row>
        <row r="2">
          <cell r="A2" t="str">
            <v>(Company No. 644902-V)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3"/>
  <sheetViews>
    <sheetView workbookViewId="0" topLeftCell="A18">
      <selection activeCell="P33" sqref="P33"/>
    </sheetView>
  </sheetViews>
  <sheetFormatPr defaultColWidth="9.140625" defaultRowHeight="12.75"/>
  <cols>
    <col min="1" max="1" width="4.28125" style="6" customWidth="1"/>
    <col min="2" max="2" width="27.28125" style="6" customWidth="1"/>
    <col min="3" max="3" width="12.421875" style="6" customWidth="1"/>
    <col min="4" max="4" width="2.421875" style="6" customWidth="1"/>
    <col min="5" max="5" width="12.421875" style="6" customWidth="1"/>
    <col min="6" max="6" width="5.7109375" style="6" customWidth="1"/>
    <col min="7" max="7" width="12.421875" style="6" customWidth="1"/>
    <col min="8" max="8" width="2.421875" style="6" customWidth="1"/>
    <col min="9" max="9" width="12.421875" style="6" customWidth="1"/>
    <col min="10" max="10" width="2.7109375" style="6" customWidth="1"/>
    <col min="11" max="16384" width="9.140625" style="6" customWidth="1"/>
  </cols>
  <sheetData>
    <row r="1" spans="1:9" ht="15" customHeight="1">
      <c r="A1" s="1" t="s">
        <v>0</v>
      </c>
      <c r="B1" s="5"/>
      <c r="C1" s="5"/>
      <c r="D1" s="5"/>
      <c r="E1" s="5"/>
      <c r="F1" s="5"/>
      <c r="G1" s="5"/>
      <c r="H1" s="5"/>
      <c r="I1" s="5"/>
    </row>
    <row r="2" spans="1:9" ht="10.5" customHeight="1">
      <c r="A2" s="1" t="s">
        <v>1</v>
      </c>
      <c r="B2" s="5"/>
      <c r="C2" s="5"/>
      <c r="D2" s="5"/>
      <c r="E2" s="5"/>
      <c r="F2" s="5"/>
      <c r="G2" s="5"/>
      <c r="H2" s="5"/>
      <c r="I2" s="5"/>
    </row>
    <row r="3" spans="1:9" ht="10.5" customHeight="1">
      <c r="A3" s="1" t="s">
        <v>2</v>
      </c>
      <c r="B3" s="5"/>
      <c r="C3" s="5"/>
      <c r="D3" s="5"/>
      <c r="E3" s="5"/>
      <c r="F3" s="5"/>
      <c r="G3" s="5"/>
      <c r="H3" s="5"/>
      <c r="I3" s="5"/>
    </row>
    <row r="4" spans="1:9" ht="16.5" customHeight="1" thickBot="1">
      <c r="A4" s="7"/>
      <c r="B4" s="5"/>
      <c r="C4" s="5"/>
      <c r="D4" s="5"/>
      <c r="E4" s="5"/>
      <c r="F4" s="5"/>
      <c r="G4" s="5"/>
      <c r="H4" s="5"/>
      <c r="I4" s="5"/>
    </row>
    <row r="5" spans="1:9" ht="7.5" customHeight="1" thickTop="1">
      <c r="A5" s="8"/>
      <c r="B5" s="9"/>
      <c r="C5" s="9"/>
      <c r="D5" s="9"/>
      <c r="E5" s="9"/>
      <c r="F5" s="9"/>
      <c r="G5" s="9"/>
      <c r="H5" s="9"/>
      <c r="I5" s="9"/>
    </row>
    <row r="6" spans="1:9" ht="12">
      <c r="A6" s="7" t="s">
        <v>3</v>
      </c>
      <c r="B6" s="5"/>
      <c r="C6" s="5"/>
      <c r="D6" s="5"/>
      <c r="E6" s="5"/>
      <c r="F6" s="5"/>
      <c r="G6" s="5"/>
      <c r="H6" s="5"/>
      <c r="I6" s="5"/>
    </row>
    <row r="7" spans="1:9" ht="12">
      <c r="A7" s="7" t="s">
        <v>111</v>
      </c>
      <c r="B7" s="5"/>
      <c r="C7" s="5"/>
      <c r="D7" s="5"/>
      <c r="E7" s="5"/>
      <c r="F7" s="5"/>
      <c r="G7" s="5"/>
      <c r="H7" s="5"/>
      <c r="I7" s="5"/>
    </row>
    <row r="8" spans="1:9" ht="7.5" customHeight="1" thickBot="1">
      <c r="A8" s="10"/>
      <c r="B8" s="11"/>
      <c r="C8" s="11"/>
      <c r="D8" s="11"/>
      <c r="E8" s="11"/>
      <c r="F8" s="11"/>
      <c r="G8" s="11"/>
      <c r="H8" s="11"/>
      <c r="I8" s="11"/>
    </row>
    <row r="9" spans="1:9" ht="25.5" customHeight="1" thickTop="1">
      <c r="A9" s="12"/>
      <c r="B9" s="5"/>
      <c r="C9" s="5"/>
      <c r="D9" s="5"/>
      <c r="E9" s="5"/>
      <c r="F9" s="5"/>
      <c r="G9" s="5"/>
      <c r="H9" s="5"/>
      <c r="I9" s="5"/>
    </row>
    <row r="10" spans="1:9" ht="12">
      <c r="A10" s="13" t="s">
        <v>4</v>
      </c>
      <c r="B10" s="5"/>
      <c r="C10" s="5"/>
      <c r="D10" s="5"/>
      <c r="E10" s="5"/>
      <c r="F10" s="5"/>
      <c r="G10" s="5"/>
      <c r="H10" s="5"/>
      <c r="I10" s="5"/>
    </row>
    <row r="11" s="14" customFormat="1" ht="12" customHeight="1"/>
    <row r="12" s="14" customFormat="1" ht="12" customHeight="1"/>
    <row r="13" spans="3:10" s="14" customFormat="1" ht="12">
      <c r="C13" s="1" t="s">
        <v>5</v>
      </c>
      <c r="D13" s="1"/>
      <c r="E13" s="1"/>
      <c r="F13" s="3"/>
      <c r="G13" s="1" t="s">
        <v>6</v>
      </c>
      <c r="H13" s="1"/>
      <c r="I13" s="1"/>
      <c r="J13" s="3"/>
    </row>
    <row r="14" spans="3:10" s="15" customFormat="1" ht="12">
      <c r="C14" s="2" t="s">
        <v>7</v>
      </c>
      <c r="D14" s="2"/>
      <c r="E14" s="2" t="s">
        <v>8</v>
      </c>
      <c r="F14" s="2"/>
      <c r="G14" s="2" t="s">
        <v>7</v>
      </c>
      <c r="H14" s="2"/>
      <c r="I14" s="2" t="s">
        <v>8</v>
      </c>
      <c r="J14" s="2"/>
    </row>
    <row r="15" spans="3:10" s="15" customFormat="1" ht="12">
      <c r="C15" s="2" t="s">
        <v>9</v>
      </c>
      <c r="D15" s="2"/>
      <c r="E15" s="2" t="s">
        <v>10</v>
      </c>
      <c r="F15" s="2"/>
      <c r="G15" s="2" t="s">
        <v>9</v>
      </c>
      <c r="H15" s="2"/>
      <c r="I15" s="2" t="s">
        <v>10</v>
      </c>
      <c r="J15" s="2"/>
    </row>
    <row r="16" spans="3:10" s="15" customFormat="1" ht="12">
      <c r="C16" s="2" t="s">
        <v>11</v>
      </c>
      <c r="D16" s="2"/>
      <c r="E16" s="2" t="s">
        <v>11</v>
      </c>
      <c r="F16" s="2"/>
      <c r="G16" s="2" t="s">
        <v>12</v>
      </c>
      <c r="H16" s="2"/>
      <c r="I16" s="2" t="s">
        <v>13</v>
      </c>
      <c r="J16" s="2"/>
    </row>
    <row r="17" spans="3:10" s="15" customFormat="1" ht="12">
      <c r="C17" s="2"/>
      <c r="D17" s="2"/>
      <c r="E17" s="2"/>
      <c r="F17" s="2"/>
      <c r="G17" s="16" t="s">
        <v>14</v>
      </c>
      <c r="H17" s="2"/>
      <c r="I17" s="16" t="s">
        <v>14</v>
      </c>
      <c r="J17" s="2"/>
    </row>
    <row r="18" spans="3:10" s="15" customFormat="1" ht="12">
      <c r="C18" s="17" t="s">
        <v>103</v>
      </c>
      <c r="D18" s="2"/>
      <c r="E18" s="17" t="s">
        <v>102</v>
      </c>
      <c r="F18" s="2"/>
      <c r="G18" s="17" t="s">
        <v>103</v>
      </c>
      <c r="H18" s="2"/>
      <c r="I18" s="17" t="s">
        <v>102</v>
      </c>
      <c r="J18" s="2"/>
    </row>
    <row r="19" spans="1:9" ht="23.25" customHeight="1">
      <c r="A19" s="14"/>
      <c r="B19" s="14"/>
      <c r="C19" s="18" t="s">
        <v>15</v>
      </c>
      <c r="D19" s="21"/>
      <c r="E19" s="18" t="s">
        <v>15</v>
      </c>
      <c r="F19" s="21"/>
      <c r="G19" s="18" t="s">
        <v>15</v>
      </c>
      <c r="H19" s="21"/>
      <c r="I19" s="18" t="s">
        <v>15</v>
      </c>
    </row>
    <row r="20" spans="1:9" ht="12" customHeight="1">
      <c r="A20" s="14"/>
      <c r="B20" s="14"/>
      <c r="C20" s="23"/>
      <c r="D20" s="22"/>
      <c r="E20" s="91"/>
      <c r="F20" s="22"/>
      <c r="G20" s="23"/>
      <c r="H20" s="22"/>
      <c r="I20" s="91"/>
    </row>
    <row r="21" spans="1:15" ht="15.75">
      <c r="A21" s="3" t="s">
        <v>16</v>
      </c>
      <c r="B21" s="3"/>
      <c r="C21" s="25">
        <v>48751</v>
      </c>
      <c r="D21" s="26"/>
      <c r="E21" s="92">
        <v>67323</v>
      </c>
      <c r="F21" s="26"/>
      <c r="G21" s="25">
        <v>124828</v>
      </c>
      <c r="H21" s="26"/>
      <c r="I21" s="92">
        <v>195065</v>
      </c>
      <c r="K21" s="84"/>
      <c r="L21" s="85"/>
      <c r="M21" s="84"/>
      <c r="N21" s="85"/>
      <c r="O21" s="84"/>
    </row>
    <row r="22" spans="1:15" ht="15.75">
      <c r="A22" s="14" t="s">
        <v>17</v>
      </c>
      <c r="B22" s="3"/>
      <c r="C22" s="27">
        <v>-40391</v>
      </c>
      <c r="D22" s="26"/>
      <c r="E22" s="93">
        <v>-62127</v>
      </c>
      <c r="F22" s="26"/>
      <c r="G22" s="27">
        <v>-100150</v>
      </c>
      <c r="H22" s="26"/>
      <c r="I22" s="93">
        <v>-173789</v>
      </c>
      <c r="K22" s="85"/>
      <c r="L22" s="85"/>
      <c r="M22" s="85"/>
      <c r="N22" s="85"/>
      <c r="O22" s="85"/>
    </row>
    <row r="23" spans="1:15" ht="15.75">
      <c r="A23" s="3" t="s">
        <v>18</v>
      </c>
      <c r="B23" s="3"/>
      <c r="C23" s="25">
        <f>C21+C22</f>
        <v>8360</v>
      </c>
      <c r="D23" s="28"/>
      <c r="E23" s="92">
        <f>E21+E22</f>
        <v>5196</v>
      </c>
      <c r="F23" s="28"/>
      <c r="G23" s="25">
        <f>G21+G22</f>
        <v>24678</v>
      </c>
      <c r="H23" s="28"/>
      <c r="I23" s="92">
        <f>I21+I22</f>
        <v>21276</v>
      </c>
      <c r="K23" s="84"/>
      <c r="L23" s="88"/>
      <c r="M23" s="84"/>
      <c r="N23" s="88"/>
      <c r="O23" s="84"/>
    </row>
    <row r="24" spans="1:15" ht="15.75">
      <c r="A24" s="3"/>
      <c r="B24" s="3"/>
      <c r="C24" s="25"/>
      <c r="D24" s="28"/>
      <c r="E24" s="92"/>
      <c r="F24" s="24"/>
      <c r="G24" s="25"/>
      <c r="H24" s="24"/>
      <c r="I24" s="92"/>
      <c r="K24" s="84"/>
      <c r="L24" s="84"/>
      <c r="M24" s="84"/>
      <c r="N24" s="84"/>
      <c r="O24" s="84"/>
    </row>
    <row r="25" spans="1:15" ht="15.75">
      <c r="A25" s="14" t="s">
        <v>19</v>
      </c>
      <c r="B25" s="3"/>
      <c r="C25" s="29">
        <v>516</v>
      </c>
      <c r="D25" s="28"/>
      <c r="E25" s="51">
        <v>1279</v>
      </c>
      <c r="F25" s="24"/>
      <c r="G25" s="29">
        <v>218</v>
      </c>
      <c r="H25" s="24"/>
      <c r="I25" s="51">
        <v>1285</v>
      </c>
      <c r="K25" s="85"/>
      <c r="L25" s="84"/>
      <c r="M25" s="85"/>
      <c r="N25" s="84"/>
      <c r="O25" s="85"/>
    </row>
    <row r="26" spans="1:15" ht="15.75">
      <c r="A26" s="14" t="s">
        <v>20</v>
      </c>
      <c r="B26" s="3"/>
      <c r="C26" s="29">
        <v>188</v>
      </c>
      <c r="D26" s="28"/>
      <c r="E26" s="51">
        <v>201</v>
      </c>
      <c r="F26" s="24"/>
      <c r="G26" s="29">
        <v>469</v>
      </c>
      <c r="H26" s="24"/>
      <c r="I26" s="51">
        <v>378</v>
      </c>
      <c r="K26" s="85"/>
      <c r="L26" s="84"/>
      <c r="M26" s="85"/>
      <c r="N26" s="84"/>
      <c r="O26" s="85"/>
    </row>
    <row r="27" spans="1:15" ht="15.75">
      <c r="A27" s="14" t="s">
        <v>21</v>
      </c>
      <c r="B27" s="3"/>
      <c r="C27" s="29">
        <v>-1494</v>
      </c>
      <c r="D27" s="28"/>
      <c r="E27" s="51">
        <v>-1405</v>
      </c>
      <c r="F27" s="28"/>
      <c r="G27" s="29">
        <v>-5130</v>
      </c>
      <c r="H27" s="28"/>
      <c r="I27" s="51">
        <v>-4462</v>
      </c>
      <c r="K27" s="85"/>
      <c r="L27" s="84"/>
      <c r="M27" s="85"/>
      <c r="N27" s="84"/>
      <c r="O27" s="85"/>
    </row>
    <row r="28" spans="1:15" ht="15.75">
      <c r="A28" s="14" t="s">
        <v>22</v>
      </c>
      <c r="B28" s="3"/>
      <c r="C28" s="29">
        <v>-1804</v>
      </c>
      <c r="D28" s="28"/>
      <c r="E28" s="51">
        <v>-2034</v>
      </c>
      <c r="F28" s="28"/>
      <c r="G28" s="29">
        <v>-4804</v>
      </c>
      <c r="H28" s="28"/>
      <c r="I28" s="51">
        <v>-5546</v>
      </c>
      <c r="K28" s="85"/>
      <c r="L28" s="84"/>
      <c r="M28" s="85"/>
      <c r="N28" s="84"/>
      <c r="O28" s="85"/>
    </row>
    <row r="29" spans="1:15" ht="12" customHeight="1">
      <c r="A29" s="14" t="s">
        <v>23</v>
      </c>
      <c r="B29" s="14"/>
      <c r="C29" s="4">
        <v>-7</v>
      </c>
      <c r="D29" s="28"/>
      <c r="E29" s="94">
        <v>-139</v>
      </c>
      <c r="F29" s="22"/>
      <c r="G29" s="4">
        <v>-26</v>
      </c>
      <c r="H29" s="22"/>
      <c r="I29" s="94">
        <v>-206</v>
      </c>
      <c r="K29" s="85"/>
      <c r="L29" s="85"/>
      <c r="M29" s="85"/>
      <c r="N29" s="85"/>
      <c r="O29" s="85"/>
    </row>
    <row r="30" spans="1:15" ht="15.75">
      <c r="A30" s="14"/>
      <c r="B30" s="14"/>
      <c r="C30" s="30"/>
      <c r="D30" s="28"/>
      <c r="E30" s="95"/>
      <c r="F30" s="22"/>
      <c r="G30" s="30"/>
      <c r="H30" s="22"/>
      <c r="I30" s="95"/>
      <c r="K30" s="86"/>
      <c r="L30" s="85"/>
      <c r="M30" s="86"/>
      <c r="N30" s="85"/>
      <c r="O30" s="86"/>
    </row>
    <row r="31" spans="1:15" ht="15.75">
      <c r="A31" s="3" t="s">
        <v>24</v>
      </c>
      <c r="B31" s="14"/>
      <c r="C31" s="31">
        <f>SUM(C23:C30)</f>
        <v>5759</v>
      </c>
      <c r="D31" s="28"/>
      <c r="E31" s="96">
        <f>SUM(E23:E30)</f>
        <v>3098</v>
      </c>
      <c r="F31" s="28"/>
      <c r="G31" s="31">
        <f>SUM(G23:G30)</f>
        <v>15405</v>
      </c>
      <c r="H31" s="28"/>
      <c r="I31" s="96">
        <f>SUM(I23:I30)</f>
        <v>12725</v>
      </c>
      <c r="K31" s="84"/>
      <c r="L31" s="89"/>
      <c r="M31" s="84"/>
      <c r="N31" s="89"/>
      <c r="O31" s="84"/>
    </row>
    <row r="32" spans="1:15" ht="15.75">
      <c r="A32" s="14" t="s">
        <v>25</v>
      </c>
      <c r="B32" s="14"/>
      <c r="C32" s="4">
        <v>-1235</v>
      </c>
      <c r="D32" s="28"/>
      <c r="E32" s="94">
        <v>-700</v>
      </c>
      <c r="F32" s="22"/>
      <c r="G32" s="4">
        <v>-3755</v>
      </c>
      <c r="H32" s="22"/>
      <c r="I32" s="94">
        <v>-2976</v>
      </c>
      <c r="K32" s="85"/>
      <c r="L32" s="85"/>
      <c r="M32" s="85"/>
      <c r="N32" s="85"/>
      <c r="O32" s="85"/>
    </row>
    <row r="33" spans="1:15" ht="15.75">
      <c r="A33" s="3" t="s">
        <v>26</v>
      </c>
      <c r="B33" s="14"/>
      <c r="C33" s="25">
        <f>SUM(C31:C32)</f>
        <v>4524</v>
      </c>
      <c r="D33" s="28"/>
      <c r="E33" s="92">
        <f>SUM(E31:E32)</f>
        <v>2398</v>
      </c>
      <c r="F33" s="28"/>
      <c r="G33" s="25">
        <f>SUM(G31:G32)</f>
        <v>11650</v>
      </c>
      <c r="H33" s="28"/>
      <c r="I33" s="92">
        <f>SUM(I31:I32)</f>
        <v>9749</v>
      </c>
      <c r="K33" s="84"/>
      <c r="L33" s="90"/>
      <c r="M33" s="84"/>
      <c r="N33" s="90"/>
      <c r="O33" s="84"/>
    </row>
    <row r="34" spans="1:15" ht="15.75">
      <c r="A34" s="14"/>
      <c r="B34" s="14"/>
      <c r="C34" s="29"/>
      <c r="D34" s="22"/>
      <c r="E34" s="51"/>
      <c r="F34" s="28"/>
      <c r="G34" s="29"/>
      <c r="H34" s="22"/>
      <c r="I34" s="51"/>
      <c r="K34" s="85"/>
      <c r="L34" s="85"/>
      <c r="M34" s="85"/>
      <c r="N34" s="85"/>
      <c r="O34" s="85"/>
    </row>
    <row r="35" spans="1:15" ht="15.75">
      <c r="A35" s="14" t="s">
        <v>27</v>
      </c>
      <c r="B35" s="14"/>
      <c r="C35" s="29">
        <v>0</v>
      </c>
      <c r="D35" s="26"/>
      <c r="E35" s="51">
        <v>0</v>
      </c>
      <c r="F35" s="32"/>
      <c r="G35" s="29">
        <v>0</v>
      </c>
      <c r="H35" s="26"/>
      <c r="I35" s="51">
        <v>0</v>
      </c>
      <c r="K35" s="85"/>
      <c r="L35" s="85"/>
      <c r="M35" s="85"/>
      <c r="N35" s="85"/>
      <c r="O35" s="85"/>
    </row>
    <row r="36" spans="1:15" ht="15.75">
      <c r="A36" s="14"/>
      <c r="B36" s="14"/>
      <c r="C36" s="27"/>
      <c r="D36" s="22"/>
      <c r="E36" s="93"/>
      <c r="F36" s="28"/>
      <c r="G36" s="27"/>
      <c r="H36" s="22"/>
      <c r="I36" s="93"/>
      <c r="K36" s="85"/>
      <c r="L36" s="85"/>
      <c r="M36" s="85"/>
      <c r="N36" s="85"/>
      <c r="O36" s="85"/>
    </row>
    <row r="37" spans="1:15" ht="16.5" thickBot="1">
      <c r="A37" s="3" t="s">
        <v>28</v>
      </c>
      <c r="B37" s="14"/>
      <c r="C37" s="33">
        <f>SUM(C33:C36)</f>
        <v>4524</v>
      </c>
      <c r="D37" s="24"/>
      <c r="E37" s="97">
        <f>SUM(E33:E36)</f>
        <v>2398</v>
      </c>
      <c r="F37" s="34"/>
      <c r="G37" s="33">
        <f>SUM(G33:G36)</f>
        <v>11650</v>
      </c>
      <c r="H37" s="24"/>
      <c r="I37" s="97">
        <f>SUM(I33:I36)</f>
        <v>9749</v>
      </c>
      <c r="K37" s="84"/>
      <c r="L37" s="84"/>
      <c r="M37" s="84"/>
      <c r="N37" s="84"/>
      <c r="O37" s="84"/>
    </row>
    <row r="38" spans="1:15" ht="16.5" thickTop="1">
      <c r="A38" s="14"/>
      <c r="B38" s="14"/>
      <c r="C38" s="29"/>
      <c r="D38" s="22"/>
      <c r="E38" s="51"/>
      <c r="F38" s="22"/>
      <c r="G38" s="29"/>
      <c r="H38" s="22"/>
      <c r="I38" s="51"/>
      <c r="K38" s="85"/>
      <c r="L38" s="85"/>
      <c r="M38" s="85"/>
      <c r="N38" s="85"/>
      <c r="O38" s="85"/>
    </row>
    <row r="39" spans="1:15" ht="15.75">
      <c r="A39" s="14"/>
      <c r="B39" s="14"/>
      <c r="C39" s="29"/>
      <c r="D39" s="22"/>
      <c r="E39" s="51"/>
      <c r="F39" s="22"/>
      <c r="G39" s="29"/>
      <c r="H39" s="22"/>
      <c r="I39" s="51"/>
      <c r="K39" s="85"/>
      <c r="L39" s="85"/>
      <c r="M39" s="85"/>
      <c r="N39" s="85"/>
      <c r="O39" s="85"/>
    </row>
    <row r="40" spans="1:15" ht="16.5" thickBot="1">
      <c r="A40" s="14" t="s">
        <v>29</v>
      </c>
      <c r="B40" s="14"/>
      <c r="C40" s="35">
        <f>C37/180121*100</f>
        <v>2.5116449497837565</v>
      </c>
      <c r="D40" s="22"/>
      <c r="E40" s="98">
        <v>1.33</v>
      </c>
      <c r="F40" s="22"/>
      <c r="G40" s="35">
        <f>G37/180121*100</f>
        <v>6.4678743733379225</v>
      </c>
      <c r="H40" s="22"/>
      <c r="I40" s="98">
        <v>5.41</v>
      </c>
      <c r="K40" s="87"/>
      <c r="L40" s="85"/>
      <c r="M40" s="87"/>
      <c r="N40" s="85"/>
      <c r="O40" s="87"/>
    </row>
    <row r="41" spans="1:9" ht="12.75" thickTop="1">
      <c r="A41" s="14"/>
      <c r="B41" s="14"/>
      <c r="C41" s="29"/>
      <c r="D41" s="22"/>
      <c r="E41" s="51"/>
      <c r="F41" s="22"/>
      <c r="G41" s="29"/>
      <c r="H41" s="22"/>
      <c r="I41" s="51"/>
    </row>
    <row r="42" spans="1:9" ht="12.75" thickBot="1">
      <c r="A42" s="14" t="s">
        <v>30</v>
      </c>
      <c r="B42" s="14"/>
      <c r="C42" s="36" t="s">
        <v>31</v>
      </c>
      <c r="D42" s="22"/>
      <c r="E42" s="99" t="s">
        <v>31</v>
      </c>
      <c r="F42" s="22"/>
      <c r="G42" s="36" t="s">
        <v>31</v>
      </c>
      <c r="H42" s="22"/>
      <c r="I42" s="99" t="s">
        <v>31</v>
      </c>
    </row>
    <row r="43" spans="1:9" ht="12.75" thickTop="1">
      <c r="A43" s="14"/>
      <c r="B43" s="14"/>
      <c r="C43" s="26"/>
      <c r="D43" s="22"/>
      <c r="E43" s="26"/>
      <c r="F43" s="22"/>
      <c r="G43" s="26"/>
      <c r="H43" s="22"/>
      <c r="I43" s="26"/>
    </row>
    <row r="44" spans="1:9" ht="12">
      <c r="A44" s="14"/>
      <c r="B44" s="14"/>
      <c r="C44" s="37"/>
      <c r="D44" s="22"/>
      <c r="E44" s="26"/>
      <c r="F44" s="22"/>
      <c r="G44" s="26"/>
      <c r="H44" s="22"/>
      <c r="I44" s="26"/>
    </row>
    <row r="45" spans="1:9" ht="12">
      <c r="A45" s="14"/>
      <c r="B45" s="14"/>
      <c r="C45" s="26"/>
      <c r="D45" s="22"/>
      <c r="E45" s="26"/>
      <c r="F45" s="22"/>
      <c r="G45" s="26"/>
      <c r="H45" s="22"/>
      <c r="I45" s="26"/>
    </row>
    <row r="46" spans="1:9" ht="12">
      <c r="A46" s="38" t="s">
        <v>32</v>
      </c>
      <c r="B46" s="14"/>
      <c r="C46" s="22"/>
      <c r="D46" s="22"/>
      <c r="E46" s="22"/>
      <c r="F46" s="22"/>
      <c r="G46" s="22"/>
      <c r="H46" s="22"/>
      <c r="I46" s="22"/>
    </row>
    <row r="47" spans="1:9" ht="12">
      <c r="A47" s="38"/>
      <c r="B47" s="14"/>
      <c r="C47" s="22"/>
      <c r="D47" s="22"/>
      <c r="E47" s="22"/>
      <c r="F47" s="22"/>
      <c r="G47" s="22"/>
      <c r="H47" s="22"/>
      <c r="I47" s="22"/>
    </row>
    <row r="48" spans="1:9" ht="12">
      <c r="A48" s="39" t="s">
        <v>33</v>
      </c>
      <c r="B48" s="14"/>
      <c r="C48" s="22"/>
      <c r="D48" s="22"/>
      <c r="E48" s="22"/>
      <c r="F48" s="22"/>
      <c r="G48" s="22"/>
      <c r="H48" s="22"/>
      <c r="I48" s="22"/>
    </row>
    <row r="49" spans="1:9" ht="12">
      <c r="A49" s="39" t="s">
        <v>92</v>
      </c>
      <c r="B49" s="14"/>
      <c r="C49" s="22"/>
      <c r="D49" s="22"/>
      <c r="E49" s="22"/>
      <c r="F49" s="22"/>
      <c r="G49" s="22"/>
      <c r="H49" s="22"/>
      <c r="I49" s="22"/>
    </row>
    <row r="50" spans="1:9" ht="12">
      <c r="A50" s="14"/>
      <c r="B50" s="14"/>
      <c r="C50" s="22"/>
      <c r="D50" s="22"/>
      <c r="E50" s="22"/>
      <c r="F50" s="22"/>
      <c r="G50" s="22"/>
      <c r="H50" s="22"/>
      <c r="I50" s="22"/>
    </row>
    <row r="51" spans="1:9" ht="12">
      <c r="A51" s="39"/>
      <c r="B51" s="14"/>
      <c r="C51" s="22"/>
      <c r="D51" s="22"/>
      <c r="E51" s="22"/>
      <c r="F51" s="22"/>
      <c r="G51" s="22"/>
      <c r="H51" s="22"/>
      <c r="I51" s="22"/>
    </row>
    <row r="52" spans="1:9" ht="12">
      <c r="A52" s="14"/>
      <c r="B52" s="14"/>
      <c r="C52" s="22"/>
      <c r="D52" s="22"/>
      <c r="E52" s="22"/>
      <c r="F52" s="22"/>
      <c r="G52" s="22"/>
      <c r="H52" s="22"/>
      <c r="I52" s="22"/>
    </row>
    <row r="53" spans="1:9" ht="12">
      <c r="A53" s="14"/>
      <c r="B53" s="14"/>
      <c r="C53" s="22"/>
      <c r="D53" s="22"/>
      <c r="E53" s="22"/>
      <c r="F53" s="22"/>
      <c r="G53" s="22"/>
      <c r="H53" s="22"/>
      <c r="I53" s="22"/>
    </row>
    <row r="54" spans="1:9" ht="12">
      <c r="A54" s="14"/>
      <c r="B54" s="14"/>
      <c r="C54" s="22"/>
      <c r="D54" s="22"/>
      <c r="E54" s="22"/>
      <c r="F54" s="22"/>
      <c r="G54" s="22"/>
      <c r="H54" s="22"/>
      <c r="I54" s="22"/>
    </row>
    <row r="55" spans="1:9" ht="12">
      <c r="A55" s="14"/>
      <c r="B55" s="14"/>
      <c r="C55" s="22"/>
      <c r="D55" s="22"/>
      <c r="E55" s="22"/>
      <c r="F55" s="22"/>
      <c r="G55" s="22"/>
      <c r="H55" s="22"/>
      <c r="I55" s="22"/>
    </row>
    <row r="56" spans="1:9" ht="12">
      <c r="A56" s="14"/>
      <c r="B56" s="14"/>
      <c r="C56" s="22"/>
      <c r="D56" s="22"/>
      <c r="E56" s="22"/>
      <c r="F56" s="22"/>
      <c r="G56" s="22"/>
      <c r="H56" s="22"/>
      <c r="I56" s="22"/>
    </row>
    <row r="57" spans="1:9" ht="12">
      <c r="A57" s="14"/>
      <c r="B57" s="14"/>
      <c r="C57" s="22"/>
      <c r="D57" s="22"/>
      <c r="E57" s="22"/>
      <c r="F57" s="22"/>
      <c r="G57" s="22"/>
      <c r="H57" s="22"/>
      <c r="I57" s="22"/>
    </row>
    <row r="58" spans="1:9" ht="12">
      <c r="A58" s="14"/>
      <c r="B58" s="14"/>
      <c r="C58" s="22"/>
      <c r="D58" s="22"/>
      <c r="E58" s="22"/>
      <c r="F58" s="22"/>
      <c r="G58" s="22"/>
      <c r="H58" s="22"/>
      <c r="I58" s="22"/>
    </row>
    <row r="59" spans="1:9" ht="12">
      <c r="A59" s="14"/>
      <c r="B59" s="14"/>
      <c r="C59" s="22"/>
      <c r="D59" s="22"/>
      <c r="E59" s="22"/>
      <c r="F59" s="22"/>
      <c r="G59" s="22"/>
      <c r="H59" s="22"/>
      <c r="I59" s="22"/>
    </row>
    <row r="60" spans="1:9" ht="12">
      <c r="A60" s="14"/>
      <c r="B60" s="14"/>
      <c r="C60" s="22"/>
      <c r="D60" s="22"/>
      <c r="E60" s="22"/>
      <c r="F60" s="22"/>
      <c r="G60" s="22"/>
      <c r="H60" s="22"/>
      <c r="I60" s="22"/>
    </row>
    <row r="61" spans="1:9" ht="12">
      <c r="A61" s="14"/>
      <c r="B61" s="14"/>
      <c r="C61" s="22"/>
      <c r="D61" s="22"/>
      <c r="E61" s="22"/>
      <c r="F61" s="22"/>
      <c r="G61" s="22"/>
      <c r="H61" s="22"/>
      <c r="I61" s="22"/>
    </row>
    <row r="62" spans="1:9" ht="12">
      <c r="A62" s="14"/>
      <c r="B62" s="14"/>
      <c r="C62" s="22"/>
      <c r="D62" s="22"/>
      <c r="E62" s="22"/>
      <c r="F62" s="22"/>
      <c r="G62" s="22"/>
      <c r="H62" s="22"/>
      <c r="I62" s="22"/>
    </row>
    <row r="63" spans="1:9" ht="12">
      <c r="A63" s="14"/>
      <c r="B63" s="14"/>
      <c r="C63" s="22"/>
      <c r="D63" s="22"/>
      <c r="E63" s="22"/>
      <c r="F63" s="22"/>
      <c r="G63" s="22"/>
      <c r="H63" s="22"/>
      <c r="I63" s="22"/>
    </row>
    <row r="64" spans="1:9" ht="12">
      <c r="A64" s="14"/>
      <c r="B64" s="14"/>
      <c r="C64" s="22"/>
      <c r="D64" s="22"/>
      <c r="E64" s="22"/>
      <c r="F64" s="22"/>
      <c r="G64" s="22"/>
      <c r="H64" s="22"/>
      <c r="I64" s="22"/>
    </row>
    <row r="65" spans="1:9" ht="12">
      <c r="A65" s="14"/>
      <c r="B65" s="14"/>
      <c r="C65" s="22"/>
      <c r="D65" s="22"/>
      <c r="E65" s="22"/>
      <c r="F65" s="22"/>
      <c r="G65" s="22"/>
      <c r="H65" s="22"/>
      <c r="I65" s="22"/>
    </row>
    <row r="66" spans="1:9" ht="12">
      <c r="A66" s="14"/>
      <c r="B66" s="14"/>
      <c r="C66" s="22"/>
      <c r="D66" s="22"/>
      <c r="E66" s="22"/>
      <c r="F66" s="22"/>
      <c r="G66" s="22"/>
      <c r="H66" s="22"/>
      <c r="I66" s="22"/>
    </row>
    <row r="67" spans="1:9" ht="12">
      <c r="A67" s="14"/>
      <c r="B67" s="14"/>
      <c r="C67" s="22"/>
      <c r="D67" s="22"/>
      <c r="E67" s="22"/>
      <c r="F67" s="22"/>
      <c r="G67" s="22"/>
      <c r="H67" s="22"/>
      <c r="I67" s="22"/>
    </row>
    <row r="68" spans="1:9" ht="12">
      <c r="A68" s="14"/>
      <c r="B68" s="14"/>
      <c r="C68" s="22"/>
      <c r="D68" s="22"/>
      <c r="E68" s="22"/>
      <c r="F68" s="22"/>
      <c r="G68" s="22"/>
      <c r="H68" s="22"/>
      <c r="I68" s="22"/>
    </row>
    <row r="69" spans="1:9" ht="12">
      <c r="A69" s="14"/>
      <c r="B69" s="14"/>
      <c r="C69" s="22"/>
      <c r="D69" s="22"/>
      <c r="E69" s="22"/>
      <c r="F69" s="22"/>
      <c r="G69" s="22"/>
      <c r="H69" s="22"/>
      <c r="I69" s="22"/>
    </row>
    <row r="70" spans="1:9" ht="12">
      <c r="A70" s="14"/>
      <c r="B70" s="14"/>
      <c r="C70" s="22"/>
      <c r="D70" s="22"/>
      <c r="E70" s="22"/>
      <c r="F70" s="22"/>
      <c r="G70" s="22"/>
      <c r="H70" s="22"/>
      <c r="I70" s="22"/>
    </row>
    <row r="71" spans="1:9" ht="12">
      <c r="A71" s="14"/>
      <c r="B71" s="14"/>
      <c r="C71" s="22"/>
      <c r="D71" s="22"/>
      <c r="E71" s="22"/>
      <c r="F71" s="22"/>
      <c r="G71" s="22"/>
      <c r="H71" s="22"/>
      <c r="I71" s="22"/>
    </row>
    <row r="72" spans="1:9" ht="12">
      <c r="A72" s="14"/>
      <c r="B72" s="14"/>
      <c r="C72" s="22"/>
      <c r="D72" s="22"/>
      <c r="E72" s="22"/>
      <c r="F72" s="22"/>
      <c r="G72" s="22"/>
      <c r="H72" s="22"/>
      <c r="I72" s="22"/>
    </row>
    <row r="73" spans="1:9" ht="12">
      <c r="A73" s="14"/>
      <c r="B73" s="14"/>
      <c r="C73" s="22"/>
      <c r="D73" s="22"/>
      <c r="E73" s="22"/>
      <c r="F73" s="22"/>
      <c r="G73" s="22"/>
      <c r="H73" s="22"/>
      <c r="I73" s="22"/>
    </row>
    <row r="74" spans="1:9" ht="12">
      <c r="A74" s="14"/>
      <c r="B74" s="14"/>
      <c r="C74" s="22"/>
      <c r="D74" s="22"/>
      <c r="E74" s="22"/>
      <c r="F74" s="22"/>
      <c r="G74" s="22"/>
      <c r="H74" s="22"/>
      <c r="I74" s="22"/>
    </row>
    <row r="75" spans="1:9" ht="12">
      <c r="A75" s="14"/>
      <c r="B75" s="14"/>
      <c r="C75" s="22"/>
      <c r="D75" s="22"/>
      <c r="E75" s="22"/>
      <c r="F75" s="22"/>
      <c r="G75" s="22"/>
      <c r="H75" s="22"/>
      <c r="I75" s="22"/>
    </row>
    <row r="76" spans="1:9" ht="12">
      <c r="A76" s="14"/>
      <c r="B76" s="14"/>
      <c r="C76" s="22"/>
      <c r="D76" s="22"/>
      <c r="E76" s="22"/>
      <c r="F76" s="22"/>
      <c r="G76" s="22"/>
      <c r="H76" s="22"/>
      <c r="I76" s="22"/>
    </row>
    <row r="77" spans="1:9" ht="12">
      <c r="A77" s="14"/>
      <c r="B77" s="14"/>
      <c r="C77" s="22"/>
      <c r="D77" s="22"/>
      <c r="E77" s="22"/>
      <c r="F77" s="22"/>
      <c r="G77" s="22"/>
      <c r="H77" s="22"/>
      <c r="I77" s="22"/>
    </row>
    <row r="78" spans="1:9" ht="12">
      <c r="A78" s="14"/>
      <c r="B78" s="14"/>
      <c r="C78" s="22"/>
      <c r="D78" s="22"/>
      <c r="E78" s="22"/>
      <c r="F78" s="22"/>
      <c r="G78" s="22"/>
      <c r="H78" s="22"/>
      <c r="I78" s="22"/>
    </row>
    <row r="79" spans="1:9" ht="12">
      <c r="A79" s="14"/>
      <c r="B79" s="14"/>
      <c r="C79" s="22"/>
      <c r="D79" s="22"/>
      <c r="E79" s="22"/>
      <c r="F79" s="22"/>
      <c r="G79" s="22"/>
      <c r="H79" s="22"/>
      <c r="I79" s="22"/>
    </row>
    <row r="80" spans="1:9" ht="12">
      <c r="A80" s="14"/>
      <c r="B80" s="14"/>
      <c r="C80" s="22"/>
      <c r="D80" s="22"/>
      <c r="E80" s="22"/>
      <c r="F80" s="22"/>
      <c r="G80" s="22"/>
      <c r="H80" s="22"/>
      <c r="I80" s="22"/>
    </row>
    <row r="81" spans="1:9" ht="12">
      <c r="A81" s="14"/>
      <c r="B81" s="14"/>
      <c r="C81" s="22"/>
      <c r="D81" s="22"/>
      <c r="E81" s="22"/>
      <c r="F81" s="22"/>
      <c r="G81" s="22"/>
      <c r="H81" s="22"/>
      <c r="I81" s="22"/>
    </row>
    <row r="82" spans="1:9" ht="12">
      <c r="A82" s="14"/>
      <c r="B82" s="14"/>
      <c r="C82" s="22"/>
      <c r="D82" s="22"/>
      <c r="E82" s="22"/>
      <c r="F82" s="22"/>
      <c r="G82" s="22"/>
      <c r="H82" s="22"/>
      <c r="I82" s="22"/>
    </row>
    <row r="83" spans="1:9" ht="12">
      <c r="A83" s="14"/>
      <c r="B83" s="14"/>
      <c r="C83" s="22"/>
      <c r="D83" s="22"/>
      <c r="E83" s="22"/>
      <c r="F83" s="22"/>
      <c r="G83" s="22"/>
      <c r="H83" s="22"/>
      <c r="I83" s="22"/>
    </row>
    <row r="84" spans="1:9" ht="12">
      <c r="A84" s="14"/>
      <c r="B84" s="14"/>
      <c r="C84" s="22"/>
      <c r="D84" s="22"/>
      <c r="E84" s="22"/>
      <c r="F84" s="22"/>
      <c r="G84" s="22"/>
      <c r="H84" s="22"/>
      <c r="I84" s="22"/>
    </row>
    <row r="85" spans="1:9" ht="12">
      <c r="A85" s="14"/>
      <c r="B85" s="14"/>
      <c r="C85" s="22"/>
      <c r="D85" s="22"/>
      <c r="E85" s="22"/>
      <c r="F85" s="22"/>
      <c r="G85" s="22"/>
      <c r="H85" s="22"/>
      <c r="I85" s="22"/>
    </row>
    <row r="86" spans="1:9" ht="12">
      <c r="A86" s="14"/>
      <c r="B86" s="14"/>
      <c r="C86" s="22"/>
      <c r="D86" s="22"/>
      <c r="E86" s="22"/>
      <c r="F86" s="22"/>
      <c r="G86" s="22"/>
      <c r="H86" s="22"/>
      <c r="I86" s="22"/>
    </row>
    <row r="87" spans="1:9" ht="12">
      <c r="A87" s="14"/>
      <c r="B87" s="14"/>
      <c r="C87" s="22"/>
      <c r="D87" s="22"/>
      <c r="E87" s="22"/>
      <c r="F87" s="22"/>
      <c r="G87" s="22"/>
      <c r="H87" s="22"/>
      <c r="I87" s="22"/>
    </row>
    <row r="88" spans="1:9" ht="12">
      <c r="A88" s="14"/>
      <c r="B88" s="14"/>
      <c r="C88" s="22"/>
      <c r="D88" s="22"/>
      <c r="E88" s="22"/>
      <c r="F88" s="22"/>
      <c r="G88" s="22"/>
      <c r="H88" s="22"/>
      <c r="I88" s="22"/>
    </row>
    <row r="89" spans="1:9" ht="12">
      <c r="A89" s="14"/>
      <c r="B89" s="14"/>
      <c r="C89" s="22"/>
      <c r="D89" s="22"/>
      <c r="E89" s="22"/>
      <c r="F89" s="22"/>
      <c r="G89" s="22"/>
      <c r="H89" s="22"/>
      <c r="I89" s="22"/>
    </row>
    <row r="90" spans="1:9" ht="12">
      <c r="A90" s="14"/>
      <c r="B90" s="14"/>
      <c r="C90" s="22"/>
      <c r="D90" s="22"/>
      <c r="E90" s="22"/>
      <c r="F90" s="22"/>
      <c r="G90" s="22"/>
      <c r="H90" s="22"/>
      <c r="I90" s="22"/>
    </row>
    <row r="91" spans="1:9" ht="12">
      <c r="A91" s="14"/>
      <c r="B91" s="14"/>
      <c r="C91" s="22"/>
      <c r="D91" s="22"/>
      <c r="E91" s="22"/>
      <c r="F91" s="22"/>
      <c r="G91" s="22"/>
      <c r="H91" s="22"/>
      <c r="I91" s="22"/>
    </row>
    <row r="92" spans="1:9" ht="12">
      <c r="A92" s="14"/>
      <c r="B92" s="14"/>
      <c r="C92" s="22"/>
      <c r="D92" s="22"/>
      <c r="E92" s="22"/>
      <c r="F92" s="22"/>
      <c r="G92" s="22"/>
      <c r="H92" s="22"/>
      <c r="I92" s="22"/>
    </row>
    <row r="93" spans="1:9" ht="12">
      <c r="A93" s="14"/>
      <c r="B93" s="14"/>
      <c r="C93" s="22"/>
      <c r="D93" s="22"/>
      <c r="E93" s="22"/>
      <c r="F93" s="22"/>
      <c r="G93" s="22"/>
      <c r="H93" s="22"/>
      <c r="I93" s="22"/>
    </row>
    <row r="94" spans="1:9" ht="12">
      <c r="A94" s="14"/>
      <c r="B94" s="14"/>
      <c r="C94" s="22"/>
      <c r="D94" s="22"/>
      <c r="E94" s="22"/>
      <c r="F94" s="22"/>
      <c r="G94" s="22"/>
      <c r="H94" s="22"/>
      <c r="I94" s="22"/>
    </row>
    <row r="95" spans="1:9" ht="12">
      <c r="A95" s="14"/>
      <c r="B95" s="14"/>
      <c r="C95" s="22"/>
      <c r="D95" s="22"/>
      <c r="E95" s="22"/>
      <c r="F95" s="22"/>
      <c r="G95" s="22"/>
      <c r="H95" s="22"/>
      <c r="I95" s="22"/>
    </row>
    <row r="96" spans="1:9" ht="12">
      <c r="A96" s="14"/>
      <c r="B96" s="14"/>
      <c r="C96" s="22"/>
      <c r="D96" s="22"/>
      <c r="E96" s="22"/>
      <c r="F96" s="22"/>
      <c r="G96" s="22"/>
      <c r="H96" s="22"/>
      <c r="I96" s="22"/>
    </row>
    <row r="97" spans="1:9" ht="12">
      <c r="A97" s="14"/>
      <c r="B97" s="14"/>
      <c r="C97" s="22"/>
      <c r="D97" s="22"/>
      <c r="E97" s="22"/>
      <c r="F97" s="22"/>
      <c r="G97" s="22"/>
      <c r="H97" s="22"/>
      <c r="I97" s="22"/>
    </row>
    <row r="98" spans="1:9" ht="12">
      <c r="A98" s="14"/>
      <c r="B98" s="14"/>
      <c r="C98" s="22"/>
      <c r="D98" s="22"/>
      <c r="E98" s="22"/>
      <c r="F98" s="22"/>
      <c r="G98" s="22"/>
      <c r="H98" s="22"/>
      <c r="I98" s="22"/>
    </row>
    <row r="99" spans="1:9" ht="12">
      <c r="A99" s="14"/>
      <c r="B99" s="14"/>
      <c r="C99" s="22"/>
      <c r="D99" s="22"/>
      <c r="E99" s="22"/>
      <c r="F99" s="22"/>
      <c r="G99" s="22"/>
      <c r="H99" s="22"/>
      <c r="I99" s="22"/>
    </row>
    <row r="100" spans="1:9" ht="12">
      <c r="A100" s="14"/>
      <c r="B100" s="14"/>
      <c r="C100" s="22"/>
      <c r="D100" s="22"/>
      <c r="E100" s="22"/>
      <c r="F100" s="22"/>
      <c r="G100" s="22"/>
      <c r="H100" s="22"/>
      <c r="I100" s="22"/>
    </row>
    <row r="101" spans="1:9" ht="12">
      <c r="A101" s="14"/>
      <c r="B101" s="14"/>
      <c r="C101" s="22"/>
      <c r="D101" s="22"/>
      <c r="E101" s="22"/>
      <c r="F101" s="22"/>
      <c r="G101" s="22"/>
      <c r="H101" s="22"/>
      <c r="I101" s="22"/>
    </row>
    <row r="102" spans="1:9" ht="12">
      <c r="A102" s="14"/>
      <c r="B102" s="14"/>
      <c r="C102" s="22"/>
      <c r="D102" s="22"/>
      <c r="E102" s="22"/>
      <c r="F102" s="22"/>
      <c r="G102" s="22"/>
      <c r="H102" s="22"/>
      <c r="I102" s="22"/>
    </row>
    <row r="103" spans="1:9" ht="12">
      <c r="A103" s="14"/>
      <c r="B103" s="14"/>
      <c r="C103" s="22"/>
      <c r="D103" s="22"/>
      <c r="E103" s="22"/>
      <c r="F103" s="22"/>
      <c r="G103" s="22"/>
      <c r="H103" s="22"/>
      <c r="I103" s="22"/>
    </row>
    <row r="104" spans="1:9" ht="12">
      <c r="A104" s="14"/>
      <c r="B104" s="14"/>
      <c r="C104" s="22"/>
      <c r="D104" s="22"/>
      <c r="E104" s="22"/>
      <c r="F104" s="22"/>
      <c r="G104" s="22"/>
      <c r="H104" s="22"/>
      <c r="I104" s="22"/>
    </row>
    <row r="105" spans="1:9" ht="12">
      <c r="A105" s="14"/>
      <c r="B105" s="14"/>
      <c r="C105" s="22"/>
      <c r="D105" s="22"/>
      <c r="E105" s="22"/>
      <c r="F105" s="22"/>
      <c r="G105" s="22"/>
      <c r="H105" s="22"/>
      <c r="I105" s="22"/>
    </row>
    <row r="106" spans="1:9" ht="12">
      <c r="A106" s="14"/>
      <c r="B106" s="14"/>
      <c r="C106" s="22"/>
      <c r="D106" s="22"/>
      <c r="E106" s="22"/>
      <c r="F106" s="22"/>
      <c r="G106" s="22"/>
      <c r="H106" s="22"/>
      <c r="I106" s="22"/>
    </row>
    <row r="107" spans="1:9" ht="12">
      <c r="A107" s="14"/>
      <c r="B107" s="14"/>
      <c r="C107" s="22"/>
      <c r="D107" s="22"/>
      <c r="E107" s="22"/>
      <c r="F107" s="22"/>
      <c r="G107" s="22"/>
      <c r="H107" s="22"/>
      <c r="I107" s="22"/>
    </row>
    <row r="108" spans="1:9" ht="12">
      <c r="A108" s="14"/>
      <c r="B108" s="14"/>
      <c r="C108" s="22"/>
      <c r="D108" s="22"/>
      <c r="E108" s="22"/>
      <c r="F108" s="22"/>
      <c r="G108" s="22"/>
      <c r="H108" s="22"/>
      <c r="I108" s="22"/>
    </row>
    <row r="109" spans="1:9" ht="12">
      <c r="A109" s="14"/>
      <c r="B109" s="14"/>
      <c r="C109" s="22"/>
      <c r="D109" s="22"/>
      <c r="E109" s="22"/>
      <c r="F109" s="22"/>
      <c r="G109" s="22"/>
      <c r="H109" s="22"/>
      <c r="I109" s="22"/>
    </row>
    <row r="110" spans="1:9" ht="12">
      <c r="A110" s="14"/>
      <c r="B110" s="14"/>
      <c r="C110" s="22"/>
      <c r="D110" s="22"/>
      <c r="E110" s="22"/>
      <c r="F110" s="22"/>
      <c r="G110" s="22"/>
      <c r="H110" s="22"/>
      <c r="I110" s="22"/>
    </row>
    <row r="111" spans="1:9" ht="12">
      <c r="A111" s="14"/>
      <c r="B111" s="14"/>
      <c r="C111" s="22"/>
      <c r="D111" s="22"/>
      <c r="E111" s="22"/>
      <c r="F111" s="22"/>
      <c r="G111" s="22"/>
      <c r="H111" s="22"/>
      <c r="I111" s="22"/>
    </row>
    <row r="112" spans="1:9" ht="12">
      <c r="A112" s="14"/>
      <c r="B112" s="14"/>
      <c r="C112" s="22"/>
      <c r="D112" s="22"/>
      <c r="E112" s="22"/>
      <c r="F112" s="22"/>
      <c r="G112" s="22"/>
      <c r="H112" s="22"/>
      <c r="I112" s="22"/>
    </row>
    <row r="113" spans="1:9" ht="12">
      <c r="A113" s="14"/>
      <c r="B113" s="14"/>
      <c r="C113" s="22"/>
      <c r="D113" s="22"/>
      <c r="E113" s="22"/>
      <c r="F113" s="22"/>
      <c r="G113" s="22"/>
      <c r="H113" s="22"/>
      <c r="I113" s="22"/>
    </row>
    <row r="114" spans="1:9" ht="12">
      <c r="A114" s="14"/>
      <c r="B114" s="14"/>
      <c r="C114" s="22"/>
      <c r="D114" s="22"/>
      <c r="E114" s="22"/>
      <c r="F114" s="22"/>
      <c r="G114" s="22"/>
      <c r="H114" s="22"/>
      <c r="I114" s="22"/>
    </row>
    <row r="115" spans="1:9" ht="12">
      <c r="A115" s="14"/>
      <c r="B115" s="14"/>
      <c r="C115" s="22"/>
      <c r="D115" s="22"/>
      <c r="E115" s="22"/>
      <c r="F115" s="22"/>
      <c r="G115" s="22"/>
      <c r="H115" s="22"/>
      <c r="I115" s="22"/>
    </row>
    <row r="116" spans="1:9" ht="12">
      <c r="A116" s="14"/>
      <c r="B116" s="14"/>
      <c r="C116" s="22"/>
      <c r="D116" s="22"/>
      <c r="E116" s="22"/>
      <c r="F116" s="22"/>
      <c r="G116" s="22"/>
      <c r="H116" s="22"/>
      <c r="I116" s="22"/>
    </row>
    <row r="117" spans="1:9" ht="12">
      <c r="A117" s="14"/>
      <c r="B117" s="14"/>
      <c r="C117" s="22"/>
      <c r="D117" s="22"/>
      <c r="E117" s="22"/>
      <c r="F117" s="22"/>
      <c r="G117" s="22"/>
      <c r="H117" s="22"/>
      <c r="I117" s="22"/>
    </row>
    <row r="118" spans="1:9" ht="12">
      <c r="A118" s="14"/>
      <c r="B118" s="14"/>
      <c r="C118" s="22"/>
      <c r="D118" s="22"/>
      <c r="E118" s="22"/>
      <c r="F118" s="22"/>
      <c r="G118" s="22"/>
      <c r="H118" s="22"/>
      <c r="I118" s="22"/>
    </row>
    <row r="119" spans="1:9" ht="12">
      <c r="A119" s="14"/>
      <c r="B119" s="14"/>
      <c r="C119" s="22"/>
      <c r="D119" s="22"/>
      <c r="E119" s="22"/>
      <c r="F119" s="22"/>
      <c r="G119" s="22"/>
      <c r="H119" s="22"/>
      <c r="I119" s="22"/>
    </row>
    <row r="120" spans="1:9" ht="12">
      <c r="A120" s="14"/>
      <c r="B120" s="14"/>
      <c r="C120" s="22"/>
      <c r="D120" s="22"/>
      <c r="E120" s="22"/>
      <c r="F120" s="22"/>
      <c r="G120" s="22"/>
      <c r="H120" s="22"/>
      <c r="I120" s="22"/>
    </row>
    <row r="121" spans="1:9" ht="12">
      <c r="A121" s="14"/>
      <c r="B121" s="14"/>
      <c r="C121" s="22"/>
      <c r="D121" s="22"/>
      <c r="E121" s="22"/>
      <c r="F121" s="22"/>
      <c r="G121" s="22"/>
      <c r="H121" s="22"/>
      <c r="I121" s="22"/>
    </row>
    <row r="122" spans="1:9" ht="12">
      <c r="A122" s="14"/>
      <c r="B122" s="14"/>
      <c r="C122" s="22"/>
      <c r="D122" s="22"/>
      <c r="E122" s="22"/>
      <c r="F122" s="22"/>
      <c r="G122" s="22"/>
      <c r="H122" s="22"/>
      <c r="I122" s="22"/>
    </row>
    <row r="123" spans="1:9" ht="12">
      <c r="A123" s="14"/>
      <c r="B123" s="14"/>
      <c r="C123" s="22"/>
      <c r="D123" s="22"/>
      <c r="E123" s="22"/>
      <c r="F123" s="22"/>
      <c r="G123" s="22"/>
      <c r="H123" s="22"/>
      <c r="I123" s="22"/>
    </row>
    <row r="124" spans="1:9" ht="12">
      <c r="A124" s="14"/>
      <c r="B124" s="14"/>
      <c r="C124" s="22"/>
      <c r="D124" s="22"/>
      <c r="E124" s="22"/>
      <c r="F124" s="22"/>
      <c r="G124" s="22"/>
      <c r="H124" s="22"/>
      <c r="I124" s="22"/>
    </row>
    <row r="125" spans="1:9" ht="12">
      <c r="A125" s="14"/>
      <c r="B125" s="14"/>
      <c r="C125" s="22"/>
      <c r="D125" s="22"/>
      <c r="E125" s="22"/>
      <c r="F125" s="22"/>
      <c r="G125" s="22"/>
      <c r="H125" s="22"/>
      <c r="I125" s="22"/>
    </row>
    <row r="126" spans="1:9" ht="12">
      <c r="A126" s="14"/>
      <c r="B126" s="14"/>
      <c r="C126" s="22"/>
      <c r="D126" s="22"/>
      <c r="E126" s="22"/>
      <c r="F126" s="22"/>
      <c r="G126" s="22"/>
      <c r="H126" s="22"/>
      <c r="I126" s="22"/>
    </row>
    <row r="127" spans="1:9" ht="12">
      <c r="A127" s="14"/>
      <c r="B127" s="14"/>
      <c r="C127" s="22"/>
      <c r="D127" s="22"/>
      <c r="E127" s="22"/>
      <c r="F127" s="22"/>
      <c r="G127" s="22"/>
      <c r="H127" s="22"/>
      <c r="I127" s="22"/>
    </row>
    <row r="128" spans="1:9" ht="12">
      <c r="A128" s="14"/>
      <c r="B128" s="14"/>
      <c r="C128" s="22"/>
      <c r="D128" s="22"/>
      <c r="E128" s="22"/>
      <c r="F128" s="22"/>
      <c r="G128" s="22"/>
      <c r="H128" s="22"/>
      <c r="I128" s="22"/>
    </row>
    <row r="129" spans="1:9" ht="12">
      <c r="A129" s="14"/>
      <c r="B129" s="14"/>
      <c r="C129" s="22"/>
      <c r="D129" s="22"/>
      <c r="E129" s="22"/>
      <c r="F129" s="22"/>
      <c r="G129" s="22"/>
      <c r="H129" s="22"/>
      <c r="I129" s="22"/>
    </row>
    <row r="130" spans="1:9" ht="12">
      <c r="A130" s="14"/>
      <c r="B130" s="14"/>
      <c r="C130" s="22"/>
      <c r="D130" s="22"/>
      <c r="E130" s="22"/>
      <c r="F130" s="22"/>
      <c r="G130" s="22"/>
      <c r="H130" s="22"/>
      <c r="I130" s="22"/>
    </row>
    <row r="131" spans="1:9" ht="12">
      <c r="A131" s="14"/>
      <c r="B131" s="14"/>
      <c r="C131" s="22"/>
      <c r="D131" s="22"/>
      <c r="E131" s="22"/>
      <c r="F131" s="22"/>
      <c r="G131" s="22"/>
      <c r="H131" s="22"/>
      <c r="I131" s="22"/>
    </row>
    <row r="132" spans="1:9" ht="12">
      <c r="A132" s="14"/>
      <c r="B132" s="14"/>
      <c r="C132" s="22"/>
      <c r="D132" s="22"/>
      <c r="E132" s="22"/>
      <c r="F132" s="22"/>
      <c r="G132" s="22"/>
      <c r="H132" s="22"/>
      <c r="I132" s="22"/>
    </row>
    <row r="133" spans="1:9" ht="12">
      <c r="A133" s="14"/>
      <c r="B133" s="14"/>
      <c r="C133" s="22"/>
      <c r="D133" s="22"/>
      <c r="E133" s="22"/>
      <c r="F133" s="22"/>
      <c r="G133" s="22"/>
      <c r="H133" s="22"/>
      <c r="I133" s="22"/>
    </row>
    <row r="134" spans="1:9" ht="12">
      <c r="A134" s="14"/>
      <c r="B134" s="14"/>
      <c r="C134" s="22"/>
      <c r="D134" s="22"/>
      <c r="E134" s="22"/>
      <c r="F134" s="22"/>
      <c r="G134" s="22"/>
      <c r="H134" s="22"/>
      <c r="I134" s="22"/>
    </row>
    <row r="135" spans="1:9" ht="12">
      <c r="A135" s="14"/>
      <c r="B135" s="14"/>
      <c r="C135" s="22"/>
      <c r="D135" s="22"/>
      <c r="E135" s="22"/>
      <c r="F135" s="22"/>
      <c r="G135" s="22"/>
      <c r="H135" s="22"/>
      <c r="I135" s="22"/>
    </row>
    <row r="136" spans="1:9" ht="12">
      <c r="A136" s="14"/>
      <c r="B136" s="14"/>
      <c r="C136" s="22"/>
      <c r="D136" s="22"/>
      <c r="E136" s="22"/>
      <c r="F136" s="22"/>
      <c r="G136" s="22"/>
      <c r="H136" s="22"/>
      <c r="I136" s="22"/>
    </row>
    <row r="137" spans="1:9" ht="12">
      <c r="A137" s="14"/>
      <c r="B137" s="14"/>
      <c r="C137" s="22"/>
      <c r="D137" s="22"/>
      <c r="E137" s="22"/>
      <c r="F137" s="22"/>
      <c r="G137" s="22"/>
      <c r="H137" s="22"/>
      <c r="I137" s="22"/>
    </row>
    <row r="138" spans="1:9" ht="12">
      <c r="A138" s="14"/>
      <c r="B138" s="14"/>
      <c r="C138" s="22"/>
      <c r="D138" s="22"/>
      <c r="E138" s="22"/>
      <c r="F138" s="22"/>
      <c r="G138" s="22"/>
      <c r="H138" s="22"/>
      <c r="I138" s="22"/>
    </row>
    <row r="139" spans="1:9" ht="12">
      <c r="A139" s="14"/>
      <c r="B139" s="14"/>
      <c r="C139" s="22"/>
      <c r="D139" s="22"/>
      <c r="E139" s="22"/>
      <c r="F139" s="22"/>
      <c r="G139" s="22"/>
      <c r="H139" s="22"/>
      <c r="I139" s="22"/>
    </row>
    <row r="140" spans="1:9" ht="12">
      <c r="A140" s="14"/>
      <c r="B140" s="14"/>
      <c r="C140" s="22"/>
      <c r="D140" s="22"/>
      <c r="E140" s="22"/>
      <c r="F140" s="22"/>
      <c r="G140" s="22"/>
      <c r="H140" s="22"/>
      <c r="I140" s="22"/>
    </row>
    <row r="141" spans="1:9" ht="12">
      <c r="A141" s="14"/>
      <c r="B141" s="14"/>
      <c r="C141" s="22"/>
      <c r="D141" s="22"/>
      <c r="E141" s="22"/>
      <c r="F141" s="22"/>
      <c r="G141" s="22"/>
      <c r="H141" s="22"/>
      <c r="I141" s="22"/>
    </row>
    <row r="142" spans="1:9" ht="12">
      <c r="A142" s="14"/>
      <c r="B142" s="14"/>
      <c r="C142" s="22"/>
      <c r="D142" s="22"/>
      <c r="E142" s="22"/>
      <c r="F142" s="22"/>
      <c r="G142" s="22"/>
      <c r="H142" s="22"/>
      <c r="I142" s="22"/>
    </row>
    <row r="143" spans="1:9" ht="12">
      <c r="A143" s="14"/>
      <c r="B143" s="14"/>
      <c r="C143" s="22"/>
      <c r="D143" s="22"/>
      <c r="E143" s="22"/>
      <c r="F143" s="22"/>
      <c r="G143" s="22"/>
      <c r="H143" s="22"/>
      <c r="I143" s="22"/>
    </row>
    <row r="144" spans="1:9" ht="12">
      <c r="A144" s="14"/>
      <c r="B144" s="14"/>
      <c r="C144" s="22"/>
      <c r="D144" s="22"/>
      <c r="E144" s="22"/>
      <c r="F144" s="22"/>
      <c r="G144" s="22"/>
      <c r="H144" s="22"/>
      <c r="I144" s="22"/>
    </row>
    <row r="145" spans="1:9" ht="12">
      <c r="A145" s="14"/>
      <c r="B145" s="14"/>
      <c r="C145" s="22"/>
      <c r="D145" s="22"/>
      <c r="E145" s="22"/>
      <c r="F145" s="22"/>
      <c r="G145" s="22"/>
      <c r="H145" s="22"/>
      <c r="I145" s="22"/>
    </row>
    <row r="146" spans="1:9" ht="12">
      <c r="A146" s="14"/>
      <c r="B146" s="14"/>
      <c r="C146" s="22"/>
      <c r="D146" s="22"/>
      <c r="E146" s="22"/>
      <c r="F146" s="22"/>
      <c r="G146" s="22"/>
      <c r="H146" s="22"/>
      <c r="I146" s="22"/>
    </row>
    <row r="147" spans="1:9" ht="12">
      <c r="A147" s="14"/>
      <c r="B147" s="14"/>
      <c r="C147" s="22"/>
      <c r="D147" s="22"/>
      <c r="E147" s="22"/>
      <c r="F147" s="22"/>
      <c r="G147" s="22"/>
      <c r="H147" s="22"/>
      <c r="I147" s="22"/>
    </row>
    <row r="148" spans="1:9" ht="12">
      <c r="A148" s="14"/>
      <c r="B148" s="14"/>
      <c r="C148" s="22"/>
      <c r="D148" s="22"/>
      <c r="E148" s="22"/>
      <c r="F148" s="22"/>
      <c r="G148" s="22"/>
      <c r="H148" s="22"/>
      <c r="I148" s="22"/>
    </row>
    <row r="149" spans="1:9" ht="12">
      <c r="A149" s="14"/>
      <c r="B149" s="14"/>
      <c r="C149" s="22"/>
      <c r="D149" s="22"/>
      <c r="E149" s="22"/>
      <c r="F149" s="22"/>
      <c r="G149" s="22"/>
      <c r="H149" s="22"/>
      <c r="I149" s="22"/>
    </row>
    <row r="150" spans="1:9" ht="12">
      <c r="A150" s="14"/>
      <c r="B150" s="14"/>
      <c r="C150" s="22"/>
      <c r="D150" s="22"/>
      <c r="E150" s="22"/>
      <c r="F150" s="22"/>
      <c r="G150" s="22"/>
      <c r="H150" s="22"/>
      <c r="I150" s="22"/>
    </row>
    <row r="151" spans="1:9" ht="12">
      <c r="A151" s="14"/>
      <c r="B151" s="14"/>
      <c r="C151" s="22"/>
      <c r="D151" s="22"/>
      <c r="E151" s="22"/>
      <c r="F151" s="22"/>
      <c r="G151" s="22"/>
      <c r="H151" s="22"/>
      <c r="I151" s="22"/>
    </row>
    <row r="152" spans="1:9" ht="12">
      <c r="A152" s="14"/>
      <c r="B152" s="14"/>
      <c r="C152" s="22"/>
      <c r="D152" s="22"/>
      <c r="E152" s="22"/>
      <c r="F152" s="22"/>
      <c r="G152" s="22"/>
      <c r="H152" s="22"/>
      <c r="I152" s="22"/>
    </row>
    <row r="153" spans="1:9" ht="12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2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2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2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2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2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2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2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2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2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2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2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2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2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2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2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2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2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2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2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2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2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2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2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2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2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2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2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2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2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2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2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2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2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2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2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2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2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2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2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2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2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2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2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2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2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2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2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2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2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2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2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2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2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2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2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2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2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2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2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2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2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2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2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2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2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2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2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2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2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2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2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2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2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2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2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2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2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2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2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2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2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2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2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2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2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2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2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2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2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2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2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2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2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2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2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2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2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2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2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2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2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2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2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2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2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2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2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2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2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2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2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2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2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2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2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2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2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">
      <c r="A943" s="14"/>
      <c r="B943" s="14"/>
      <c r="C943" s="14"/>
      <c r="D943" s="14"/>
      <c r="E943" s="14"/>
      <c r="F943" s="14"/>
      <c r="G943" s="14"/>
      <c r="H943" s="14"/>
      <c r="I943" s="14"/>
    </row>
  </sheetData>
  <printOptions/>
  <pageMargins left="0.75" right="0.25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3"/>
  <sheetViews>
    <sheetView workbookViewId="0" topLeftCell="A19">
      <selection activeCell="D54" sqref="D54"/>
    </sheetView>
  </sheetViews>
  <sheetFormatPr defaultColWidth="9.140625" defaultRowHeight="12.75"/>
  <cols>
    <col min="1" max="1" width="5.28125" style="6" customWidth="1"/>
    <col min="2" max="2" width="43.140625" style="6" bestFit="1" customWidth="1"/>
    <col min="3" max="3" width="2.7109375" style="6" customWidth="1"/>
    <col min="4" max="4" width="13.140625" style="6" customWidth="1"/>
    <col min="5" max="6" width="3.57421875" style="6" customWidth="1"/>
    <col min="7" max="7" width="13.140625" style="6" customWidth="1"/>
    <col min="8" max="8" width="2.7109375" style="6" customWidth="1"/>
    <col min="9" max="16384" width="9.140625" style="6" customWidth="1"/>
  </cols>
  <sheetData>
    <row r="1" spans="1:8" ht="15" customHeight="1">
      <c r="A1" s="126" t="str">
        <f>+'[1]Income Statement'!A1</f>
        <v>BP PLASTICS HOLDING BHD</v>
      </c>
      <c r="B1" s="126"/>
      <c r="C1" s="126"/>
      <c r="D1" s="126"/>
      <c r="E1" s="126"/>
      <c r="F1" s="126"/>
      <c r="G1" s="126"/>
      <c r="H1" s="5"/>
    </row>
    <row r="2" spans="1:8" ht="10.5" customHeight="1">
      <c r="A2" s="126" t="str">
        <f>+'[1]Income Statement'!A2</f>
        <v>(Company No. 644902-V)</v>
      </c>
      <c r="B2" s="126"/>
      <c r="C2" s="126"/>
      <c r="D2" s="126"/>
      <c r="E2" s="126"/>
      <c r="F2" s="126"/>
      <c r="G2" s="126"/>
      <c r="H2" s="5"/>
    </row>
    <row r="3" spans="1:8" ht="10.5" customHeight="1">
      <c r="A3" s="126" t="s">
        <v>2</v>
      </c>
      <c r="B3" s="126"/>
      <c r="C3" s="126"/>
      <c r="D3" s="126"/>
      <c r="E3" s="126"/>
      <c r="F3" s="126"/>
      <c r="G3" s="126"/>
      <c r="H3" s="5"/>
    </row>
    <row r="4" spans="1:8" ht="16.5" customHeight="1" thickBot="1">
      <c r="A4" s="7"/>
      <c r="B4" s="5"/>
      <c r="C4" s="5"/>
      <c r="D4" s="5"/>
      <c r="E4" s="5"/>
      <c r="F4" s="5"/>
      <c r="G4" s="5"/>
      <c r="H4" s="5"/>
    </row>
    <row r="5" spans="1:8" ht="7.5" customHeight="1" thickTop="1">
      <c r="A5" s="8"/>
      <c r="B5" s="9"/>
      <c r="C5" s="9"/>
      <c r="D5" s="9"/>
      <c r="E5" s="9"/>
      <c r="F5" s="9"/>
      <c r="G5" s="9"/>
      <c r="H5" s="40"/>
    </row>
    <row r="6" spans="1:8" ht="12">
      <c r="A6" s="125" t="s">
        <v>3</v>
      </c>
      <c r="B6" s="125"/>
      <c r="C6" s="125"/>
      <c r="D6" s="125"/>
      <c r="E6" s="125"/>
      <c r="F6" s="125"/>
      <c r="G6" s="125"/>
      <c r="H6" s="40"/>
    </row>
    <row r="7" spans="1:8" ht="12">
      <c r="A7" s="125" t="str">
        <f>'income statement'!A7</f>
        <v>FOR THE THIRD QUARTER ENDED 30 SEPTEMBER 2009</v>
      </c>
      <c r="B7" s="125"/>
      <c r="C7" s="125"/>
      <c r="D7" s="125"/>
      <c r="E7" s="125"/>
      <c r="F7" s="125"/>
      <c r="G7" s="125"/>
      <c r="H7" s="40"/>
    </row>
    <row r="8" spans="1:8" ht="7.5" customHeight="1" thickBot="1">
      <c r="A8" s="10"/>
      <c r="B8" s="11"/>
      <c r="C8" s="11"/>
      <c r="D8" s="11"/>
      <c r="E8" s="11"/>
      <c r="F8" s="11"/>
      <c r="G8" s="11"/>
      <c r="H8" s="40"/>
    </row>
    <row r="9" spans="1:7" ht="25.5" customHeight="1" thickTop="1">
      <c r="A9" s="7"/>
      <c r="B9" s="5"/>
      <c r="C9" s="5"/>
      <c r="D9" s="5"/>
      <c r="E9" s="5"/>
      <c r="F9" s="5"/>
      <c r="G9" s="5"/>
    </row>
    <row r="10" spans="1:7" ht="12">
      <c r="A10" s="13" t="s">
        <v>34</v>
      </c>
      <c r="B10" s="5"/>
      <c r="C10" s="5"/>
      <c r="D10" s="5"/>
      <c r="E10" s="5"/>
      <c r="F10" s="5"/>
      <c r="G10" s="5"/>
    </row>
    <row r="11" spans="1:7" ht="12">
      <c r="A11" s="13"/>
      <c r="B11" s="5"/>
      <c r="C11" s="5"/>
      <c r="D11" s="5"/>
      <c r="E11" s="5"/>
      <c r="F11" s="5"/>
      <c r="G11" s="5"/>
    </row>
    <row r="12" spans="1:7" ht="12" customHeight="1">
      <c r="A12" s="7"/>
      <c r="B12" s="5"/>
      <c r="C12" s="5"/>
      <c r="D12" s="16" t="s">
        <v>14</v>
      </c>
      <c r="E12" s="5"/>
      <c r="F12" s="5"/>
      <c r="G12" s="5" t="s">
        <v>35</v>
      </c>
    </row>
    <row r="13" spans="1:8" ht="12">
      <c r="A13" s="15"/>
      <c r="B13" s="15"/>
      <c r="C13" s="15"/>
      <c r="D13" s="2" t="s">
        <v>36</v>
      </c>
      <c r="E13" s="15"/>
      <c r="F13" s="15"/>
      <c r="G13" s="2" t="s">
        <v>37</v>
      </c>
      <c r="H13" s="15"/>
    </row>
    <row r="14" spans="1:8" ht="12">
      <c r="A14" s="15"/>
      <c r="B14" s="15"/>
      <c r="C14" s="15"/>
      <c r="D14" s="2" t="s">
        <v>38</v>
      </c>
      <c r="E14" s="15"/>
      <c r="F14" s="15"/>
      <c r="G14" s="2" t="s">
        <v>39</v>
      </c>
      <c r="H14" s="15"/>
    </row>
    <row r="15" spans="1:8" ht="12">
      <c r="A15" s="15"/>
      <c r="B15" s="15"/>
      <c r="C15" s="15"/>
      <c r="D15" s="17" t="s">
        <v>103</v>
      </c>
      <c r="E15" s="2"/>
      <c r="G15" s="17" t="s">
        <v>99</v>
      </c>
      <c r="H15" s="15"/>
    </row>
    <row r="16" spans="1:8" ht="23.25" customHeight="1">
      <c r="A16" s="15"/>
      <c r="B16" s="15"/>
      <c r="C16" s="15"/>
      <c r="D16" s="18" t="s">
        <v>15</v>
      </c>
      <c r="E16" s="21"/>
      <c r="F16" s="21"/>
      <c r="G16" s="18" t="s">
        <v>15</v>
      </c>
      <c r="H16" s="15"/>
    </row>
    <row r="17" spans="1:8" ht="12">
      <c r="A17" s="15"/>
      <c r="B17" s="15"/>
      <c r="C17" s="15"/>
      <c r="D17" s="41"/>
      <c r="E17" s="21"/>
      <c r="F17" s="21"/>
      <c r="G17" s="42"/>
      <c r="H17" s="15"/>
    </row>
    <row r="18" spans="1:7" s="43" customFormat="1" ht="12">
      <c r="A18" s="19" t="s">
        <v>40</v>
      </c>
      <c r="B18" s="21"/>
      <c r="C18" s="26"/>
      <c r="D18" s="29">
        <v>57352</v>
      </c>
      <c r="E18" s="26"/>
      <c r="F18" s="26"/>
      <c r="G18" s="20">
        <v>61288</v>
      </c>
    </row>
    <row r="19" spans="1:7" s="43" customFormat="1" ht="12">
      <c r="A19" s="19" t="s">
        <v>41</v>
      </c>
      <c r="B19" s="21"/>
      <c r="C19" s="26"/>
      <c r="D19" s="29">
        <v>5829</v>
      </c>
      <c r="E19" s="26"/>
      <c r="F19" s="26"/>
      <c r="G19" s="20">
        <v>5930</v>
      </c>
    </row>
    <row r="20" spans="1:7" s="43" customFormat="1" ht="12">
      <c r="A20" s="19"/>
      <c r="B20" s="21"/>
      <c r="C20" s="26"/>
      <c r="D20" s="29"/>
      <c r="E20" s="26"/>
      <c r="F20" s="26"/>
      <c r="G20" s="26"/>
    </row>
    <row r="21" spans="1:7" s="43" customFormat="1" ht="12">
      <c r="A21" s="19" t="s">
        <v>42</v>
      </c>
      <c r="B21" s="21"/>
      <c r="C21" s="26"/>
      <c r="D21" s="29"/>
      <c r="E21" s="26"/>
      <c r="F21" s="26"/>
      <c r="G21" s="26"/>
    </row>
    <row r="22" spans="1:7" s="43" customFormat="1" ht="12">
      <c r="A22" s="14"/>
      <c r="B22" s="14" t="s">
        <v>43</v>
      </c>
      <c r="C22" s="26"/>
      <c r="D22" s="44">
        <v>26607</v>
      </c>
      <c r="E22" s="26"/>
      <c r="F22" s="26"/>
      <c r="G22" s="45">
        <v>15255</v>
      </c>
    </row>
    <row r="23" spans="1:7" s="43" customFormat="1" ht="12">
      <c r="A23" s="14"/>
      <c r="B23" s="14" t="s">
        <v>44</v>
      </c>
      <c r="C23" s="26"/>
      <c r="D23" s="46">
        <v>26017</v>
      </c>
      <c r="E23" s="26"/>
      <c r="F23" s="26"/>
      <c r="G23" s="47">
        <v>22796</v>
      </c>
    </row>
    <row r="24" spans="1:7" s="43" customFormat="1" ht="12">
      <c r="A24" s="14"/>
      <c r="B24" s="14" t="s">
        <v>45</v>
      </c>
      <c r="C24" s="26"/>
      <c r="D24" s="46">
        <v>42765</v>
      </c>
      <c r="E24" s="26"/>
      <c r="F24" s="26"/>
      <c r="G24" s="47">
        <v>34589</v>
      </c>
    </row>
    <row r="25" spans="1:7" s="43" customFormat="1" ht="12">
      <c r="A25" s="14"/>
      <c r="B25" s="14" t="s">
        <v>46</v>
      </c>
      <c r="C25" s="26"/>
      <c r="D25" s="46">
        <v>0</v>
      </c>
      <c r="E25" s="26"/>
      <c r="F25" s="26"/>
      <c r="G25" s="48">
        <v>124</v>
      </c>
    </row>
    <row r="26" spans="1:7" s="43" customFormat="1" ht="12">
      <c r="A26" s="19"/>
      <c r="B26" s="21"/>
      <c r="C26" s="26"/>
      <c r="D26" s="49">
        <f>SUM(D22:D25)</f>
        <v>95389</v>
      </c>
      <c r="E26" s="26"/>
      <c r="F26" s="26"/>
      <c r="G26" s="50">
        <f>SUM(G22:G25)</f>
        <v>72764</v>
      </c>
    </row>
    <row r="27" spans="1:7" s="43" customFormat="1" ht="12">
      <c r="A27" s="14"/>
      <c r="B27" s="21"/>
      <c r="C27" s="26"/>
      <c r="D27" s="44"/>
      <c r="E27" s="26"/>
      <c r="F27" s="26"/>
      <c r="G27" s="45"/>
    </row>
    <row r="28" spans="1:7" s="43" customFormat="1" ht="12">
      <c r="A28" s="19" t="s">
        <v>47</v>
      </c>
      <c r="B28" s="21"/>
      <c r="C28" s="26"/>
      <c r="D28" s="46"/>
      <c r="E28" s="26"/>
      <c r="F28" s="26"/>
      <c r="G28" s="47"/>
    </row>
    <row r="29" spans="1:7" s="43" customFormat="1" ht="12">
      <c r="A29" s="19"/>
      <c r="B29" s="83" t="s">
        <v>88</v>
      </c>
      <c r="C29" s="26"/>
      <c r="D29" s="46">
        <v>1206</v>
      </c>
      <c r="E29" s="26"/>
      <c r="F29" s="26"/>
      <c r="G29" s="47">
        <v>1365</v>
      </c>
    </row>
    <row r="30" spans="1:7" s="43" customFormat="1" ht="12">
      <c r="A30" s="14"/>
      <c r="B30" s="104" t="s">
        <v>49</v>
      </c>
      <c r="C30" s="26"/>
      <c r="D30" s="46">
        <v>18661</v>
      </c>
      <c r="E30" s="26"/>
      <c r="F30" s="26"/>
      <c r="G30" s="47">
        <v>10252</v>
      </c>
    </row>
    <row r="31" spans="1:7" s="43" customFormat="1" ht="12">
      <c r="A31" s="14"/>
      <c r="B31" s="14" t="s">
        <v>50</v>
      </c>
      <c r="C31" s="26"/>
      <c r="D31" s="46">
        <v>3794</v>
      </c>
      <c r="E31" s="26"/>
      <c r="F31" s="26"/>
      <c r="G31" s="47">
        <v>1152</v>
      </c>
    </row>
    <row r="32" spans="1:7" s="43" customFormat="1" ht="12">
      <c r="A32" s="14"/>
      <c r="B32" s="21"/>
      <c r="C32" s="26"/>
      <c r="D32" s="49">
        <f>SUM(D29:D31)</f>
        <v>23661</v>
      </c>
      <c r="E32" s="26"/>
      <c r="F32" s="26"/>
      <c r="G32" s="50">
        <f>SUM(G29:G31)</f>
        <v>12769</v>
      </c>
    </row>
    <row r="33" spans="1:7" s="43" customFormat="1" ht="12">
      <c r="A33" s="14"/>
      <c r="B33" s="21"/>
      <c r="C33" s="26"/>
      <c r="D33" s="29"/>
      <c r="E33" s="26"/>
      <c r="F33" s="26"/>
      <c r="G33" s="26"/>
    </row>
    <row r="34" spans="1:7" s="43" customFormat="1" ht="12">
      <c r="A34" s="19" t="s">
        <v>51</v>
      </c>
      <c r="B34" s="21"/>
      <c r="C34" s="26"/>
      <c r="D34" s="29">
        <f>+D26-D32</f>
        <v>71728</v>
      </c>
      <c r="E34" s="26"/>
      <c r="F34" s="26"/>
      <c r="G34" s="51">
        <f>+G26-G32</f>
        <v>59995</v>
      </c>
    </row>
    <row r="35" spans="1:7" s="43" customFormat="1" ht="12">
      <c r="A35" s="19"/>
      <c r="B35" s="21"/>
      <c r="C35" s="26"/>
      <c r="D35" s="29"/>
      <c r="E35" s="26"/>
      <c r="F35" s="26"/>
      <c r="G35" s="51"/>
    </row>
    <row r="36" spans="1:7" s="43" customFormat="1" ht="12.75" thickBot="1">
      <c r="A36" s="19"/>
      <c r="B36" s="21"/>
      <c r="C36" s="26"/>
      <c r="D36" s="52">
        <f>+D34+D18+D19</f>
        <v>134909</v>
      </c>
      <c r="E36" s="26"/>
      <c r="F36" s="26"/>
      <c r="G36" s="53">
        <f>+G34+G18+G19</f>
        <v>127213</v>
      </c>
    </row>
    <row r="37" spans="1:7" s="43" customFormat="1" ht="12.75" thickTop="1">
      <c r="A37" s="14"/>
      <c r="B37" s="21"/>
      <c r="C37" s="26"/>
      <c r="D37" s="29"/>
      <c r="E37" s="26"/>
      <c r="F37" s="26"/>
      <c r="G37" s="26"/>
    </row>
    <row r="38" spans="1:7" s="43" customFormat="1" ht="12">
      <c r="A38" s="3" t="s">
        <v>52</v>
      </c>
      <c r="B38" s="21"/>
      <c r="C38" s="26"/>
      <c r="D38" s="29"/>
      <c r="E38" s="26"/>
      <c r="F38" s="26"/>
      <c r="G38" s="26"/>
    </row>
    <row r="39" spans="1:7" s="43" customFormat="1" ht="12">
      <c r="A39" s="14"/>
      <c r="B39" s="21"/>
      <c r="C39" s="26"/>
      <c r="D39" s="29"/>
      <c r="E39" s="26"/>
      <c r="F39" s="26"/>
      <c r="G39" s="26"/>
    </row>
    <row r="40" spans="1:7" s="43" customFormat="1" ht="12">
      <c r="A40" s="19" t="s">
        <v>53</v>
      </c>
      <c r="B40" s="21"/>
      <c r="C40" s="26"/>
      <c r="D40" s="29"/>
      <c r="E40" s="26"/>
      <c r="F40" s="26"/>
      <c r="G40" s="26"/>
    </row>
    <row r="41" spans="1:7" s="43" customFormat="1" ht="12">
      <c r="A41" s="14"/>
      <c r="B41" s="14" t="s">
        <v>54</v>
      </c>
      <c r="C41" s="26"/>
      <c r="D41" s="29">
        <v>90060</v>
      </c>
      <c r="E41" s="26"/>
      <c r="F41" s="26"/>
      <c r="G41" s="26">
        <v>90060</v>
      </c>
    </row>
    <row r="42" spans="1:7" s="43" customFormat="1" ht="12">
      <c r="A42" s="14"/>
      <c r="B42" s="14" t="s">
        <v>89</v>
      </c>
      <c r="C42" s="26"/>
      <c r="D42" s="29">
        <v>-2</v>
      </c>
      <c r="E42" s="26"/>
      <c r="F42" s="26"/>
      <c r="G42" s="26">
        <v>-2</v>
      </c>
    </row>
    <row r="43" spans="1:7" s="43" customFormat="1" ht="12">
      <c r="A43" s="14"/>
      <c r="B43" s="14" t="s">
        <v>55</v>
      </c>
      <c r="C43" s="26"/>
      <c r="D43" s="29">
        <v>3493</v>
      </c>
      <c r="E43" s="26"/>
      <c r="F43" s="26"/>
      <c r="G43" s="26">
        <v>3493</v>
      </c>
    </row>
    <row r="44" spans="1:7" s="43" customFormat="1" ht="12">
      <c r="A44" s="14"/>
      <c r="B44" s="14" t="s">
        <v>56</v>
      </c>
      <c r="C44" s="26"/>
      <c r="D44" s="27">
        <v>31322</v>
      </c>
      <c r="E44" s="26"/>
      <c r="F44" s="26"/>
      <c r="G44" s="54">
        <v>23266</v>
      </c>
    </row>
    <row r="45" spans="1:7" s="43" customFormat="1" ht="12">
      <c r="A45" s="14"/>
      <c r="B45" s="21"/>
      <c r="C45" s="26"/>
      <c r="D45" s="29">
        <f>SUM(D41:D44)</f>
        <v>124873</v>
      </c>
      <c r="E45" s="26"/>
      <c r="F45" s="26"/>
      <c r="G45" s="51">
        <f>SUM(G41:G44)</f>
        <v>116817</v>
      </c>
    </row>
    <row r="46" spans="1:7" s="43" customFormat="1" ht="12">
      <c r="A46" s="14"/>
      <c r="B46" s="21"/>
      <c r="C46" s="26"/>
      <c r="D46" s="29"/>
      <c r="E46" s="26"/>
      <c r="F46" s="26"/>
      <c r="G46" s="26"/>
    </row>
    <row r="47" spans="1:7" s="43" customFormat="1" ht="12">
      <c r="A47" s="3" t="s">
        <v>57</v>
      </c>
      <c r="B47" s="21"/>
      <c r="C47" s="26"/>
      <c r="D47" s="29"/>
      <c r="E47" s="26"/>
      <c r="F47" s="26"/>
      <c r="G47" s="26"/>
    </row>
    <row r="48" spans="1:7" s="43" customFormat="1" ht="12">
      <c r="A48" s="14"/>
      <c r="B48" s="14" t="s">
        <v>48</v>
      </c>
      <c r="C48" s="26"/>
      <c r="D48" s="124" t="s">
        <v>101</v>
      </c>
      <c r="E48" s="26"/>
      <c r="F48" s="26"/>
      <c r="G48" s="26">
        <v>645</v>
      </c>
    </row>
    <row r="49" spans="1:7" s="43" customFormat="1" ht="12">
      <c r="A49" s="14"/>
      <c r="B49" s="14" t="s">
        <v>58</v>
      </c>
      <c r="C49" s="26"/>
      <c r="D49" s="29">
        <v>10036</v>
      </c>
      <c r="E49" s="26"/>
      <c r="F49" s="26"/>
      <c r="G49" s="26">
        <v>9751</v>
      </c>
    </row>
    <row r="50" spans="1:7" s="43" customFormat="1" ht="15" customHeight="1">
      <c r="A50" s="14"/>
      <c r="B50" s="14"/>
      <c r="C50" s="26"/>
      <c r="D50" s="29"/>
      <c r="E50" s="26"/>
      <c r="F50" s="26"/>
      <c r="G50" s="26"/>
    </row>
    <row r="51" spans="1:7" s="43" customFormat="1" ht="12.75" thickBot="1">
      <c r="A51" s="14"/>
      <c r="B51" s="21"/>
      <c r="C51" s="26"/>
      <c r="D51" s="52">
        <f>SUM(D45:D50)</f>
        <v>134909</v>
      </c>
      <c r="E51" s="26"/>
      <c r="F51" s="26"/>
      <c r="G51" s="53">
        <f>SUM(G45:G50)</f>
        <v>127213</v>
      </c>
    </row>
    <row r="52" spans="1:7" s="43" customFormat="1" ht="12.75" thickTop="1">
      <c r="A52" s="14"/>
      <c r="B52" s="21"/>
      <c r="C52" s="26"/>
      <c r="D52" s="29"/>
      <c r="E52" s="26"/>
      <c r="F52" s="26"/>
      <c r="G52" s="26"/>
    </row>
    <row r="53" spans="1:7" s="43" customFormat="1" ht="12">
      <c r="A53" s="55" t="s">
        <v>59</v>
      </c>
      <c r="B53" s="21"/>
      <c r="C53" s="26"/>
      <c r="D53" s="56"/>
      <c r="G53" s="114"/>
    </row>
    <row r="54" spans="1:7" s="43" customFormat="1" ht="12.75" thickBot="1">
      <c r="A54" s="55" t="s">
        <v>60</v>
      </c>
      <c r="B54" s="21"/>
      <c r="C54" s="26"/>
      <c r="D54" s="57">
        <f>D45/180121</f>
        <v>0.6932728554693789</v>
      </c>
      <c r="E54" s="26"/>
      <c r="F54" s="26"/>
      <c r="G54" s="58">
        <v>0.65</v>
      </c>
    </row>
    <row r="55" spans="1:7" s="43" customFormat="1" ht="12.75" thickTop="1">
      <c r="A55" s="14"/>
      <c r="B55" s="21"/>
      <c r="C55" s="26"/>
      <c r="D55" s="115"/>
      <c r="E55" s="26"/>
      <c r="F55" s="26"/>
      <c r="G55" s="26"/>
    </row>
    <row r="56" spans="1:7" s="43" customFormat="1" ht="12">
      <c r="A56" s="38" t="s">
        <v>61</v>
      </c>
      <c r="B56" s="21"/>
      <c r="C56" s="26"/>
      <c r="D56" s="26"/>
      <c r="E56" s="26"/>
      <c r="F56" s="26"/>
      <c r="G56" s="26"/>
    </row>
    <row r="57" spans="1:7" s="43" customFormat="1" ht="12">
      <c r="A57" s="38"/>
      <c r="B57" s="21"/>
      <c r="C57" s="26"/>
      <c r="D57" s="26"/>
      <c r="E57" s="26"/>
      <c r="F57" s="26"/>
      <c r="G57" s="26"/>
    </row>
    <row r="58" spans="1:7" s="43" customFormat="1" ht="12">
      <c r="A58" s="39" t="s">
        <v>62</v>
      </c>
      <c r="B58" s="21"/>
      <c r="C58" s="26"/>
      <c r="D58" s="26"/>
      <c r="E58" s="26"/>
      <c r="F58" s="26"/>
      <c r="G58" s="26"/>
    </row>
    <row r="59" spans="1:7" s="43" customFormat="1" ht="12">
      <c r="A59" s="39" t="s">
        <v>93</v>
      </c>
      <c r="B59" s="21"/>
      <c r="C59" s="26"/>
      <c r="D59" s="26"/>
      <c r="E59" s="26"/>
      <c r="F59" s="26"/>
      <c r="G59" s="26"/>
    </row>
    <row r="60" spans="1:7" s="43" customFormat="1" ht="12">
      <c r="A60" s="39" t="s">
        <v>63</v>
      </c>
      <c r="B60" s="21"/>
      <c r="C60" s="26"/>
      <c r="D60" s="26"/>
      <c r="E60" s="26"/>
      <c r="F60" s="26"/>
      <c r="G60" s="26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</sheetData>
  <mergeCells count="5">
    <mergeCell ref="A7:G7"/>
    <mergeCell ref="A1:G1"/>
    <mergeCell ref="A2:G2"/>
    <mergeCell ref="A3:G3"/>
    <mergeCell ref="A6:G6"/>
  </mergeCells>
  <printOptions/>
  <pageMargins left="0.75" right="0.25" top="1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8"/>
  <sheetViews>
    <sheetView workbookViewId="0" topLeftCell="A15">
      <selection activeCell="I22" sqref="I22"/>
    </sheetView>
  </sheetViews>
  <sheetFormatPr defaultColWidth="9.140625" defaultRowHeight="12.75"/>
  <cols>
    <col min="1" max="1" width="7.140625" style="118" customWidth="1"/>
    <col min="2" max="2" width="23.421875" style="14" customWidth="1"/>
    <col min="3" max="3" width="10.7109375" style="14" customWidth="1"/>
    <col min="4" max="4" width="1.7109375" style="14" customWidth="1"/>
    <col min="5" max="5" width="10.7109375" style="14" customWidth="1"/>
    <col min="6" max="6" width="1.7109375" style="14" customWidth="1"/>
    <col min="7" max="7" width="10.7109375" style="14" customWidth="1"/>
    <col min="8" max="8" width="1.7109375" style="14" customWidth="1"/>
    <col min="9" max="9" width="10.7109375" style="14" customWidth="1"/>
    <col min="10" max="10" width="1.7109375" style="14" customWidth="1"/>
    <col min="11" max="11" width="10.7109375" style="14" customWidth="1"/>
    <col min="12" max="12" width="1.7109375" style="14" customWidth="1"/>
    <col min="13" max="13" width="2.140625" style="14" customWidth="1"/>
    <col min="14" max="16384" width="9.140625" style="14" customWidth="1"/>
  </cols>
  <sheetData>
    <row r="1" spans="1:11" ht="15" customHeight="1">
      <c r="A1" s="126" t="str">
        <f>+'[1]Balance Sheet'!A1:G1</f>
        <v>BP PLASTICS HOLDING BHD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0.5" customHeight="1">
      <c r="A2" s="126" t="str">
        <f>+'[1]Balance Sheet'!A2:G2</f>
        <v>(Company No. 644902-V)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0.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ht="16.5" customHeight="1" thickBot="1"/>
    <row r="5" spans="1:12" s="6" customFormat="1" ht="7.5" customHeight="1" thickTop="1">
      <c r="A5" s="119"/>
      <c r="B5" s="9"/>
      <c r="C5" s="9"/>
      <c r="D5" s="9"/>
      <c r="E5" s="9"/>
      <c r="F5" s="9"/>
      <c r="G5" s="9"/>
      <c r="H5" s="9"/>
      <c r="I5" s="9"/>
      <c r="J5" s="9"/>
      <c r="K5" s="9"/>
      <c r="L5" s="40"/>
    </row>
    <row r="6" spans="1:12" s="6" customFormat="1" ht="12">
      <c r="A6" s="125" t="s">
        <v>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40"/>
    </row>
    <row r="7" spans="1:12" s="6" customFormat="1" ht="12">
      <c r="A7" s="125" t="str">
        <f>'income statement'!A7</f>
        <v>FOR THE THIRD QUARTER ENDED 30 SEPTEMBER 2009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40"/>
    </row>
    <row r="8" spans="1:12" s="6" customFormat="1" ht="7.5" customHeight="1" thickBot="1">
      <c r="A8" s="120"/>
      <c r="B8" s="11"/>
      <c r="C8" s="11"/>
      <c r="D8" s="11"/>
      <c r="E8" s="11"/>
      <c r="F8" s="11"/>
      <c r="G8" s="11"/>
      <c r="H8" s="11"/>
      <c r="I8" s="11"/>
      <c r="J8" s="11"/>
      <c r="K8" s="11"/>
      <c r="L8" s="40"/>
    </row>
    <row r="9" ht="25.5" customHeight="1" thickTop="1"/>
    <row r="10" spans="1:11" ht="12">
      <c r="A10" s="127" t="s">
        <v>64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2" spans="2:8" ht="12">
      <c r="B12" s="60"/>
      <c r="E12" s="2"/>
      <c r="F12" s="2"/>
      <c r="G12" s="2"/>
      <c r="H12" s="2"/>
    </row>
    <row r="13" spans="2:10" ht="12" customHeight="1">
      <c r="B13" s="60"/>
      <c r="E13" s="126" t="s">
        <v>65</v>
      </c>
      <c r="F13" s="126"/>
      <c r="G13" s="126"/>
      <c r="H13" s="2"/>
      <c r="I13" s="2" t="s">
        <v>66</v>
      </c>
      <c r="J13" s="2"/>
    </row>
    <row r="14" spans="2:11" ht="12" customHeight="1">
      <c r="B14" s="60"/>
      <c r="C14" s="2" t="s">
        <v>67</v>
      </c>
      <c r="D14" s="2"/>
      <c r="E14" s="2" t="s">
        <v>67</v>
      </c>
      <c r="F14" s="2"/>
      <c r="G14" s="2" t="s">
        <v>90</v>
      </c>
      <c r="H14" s="2"/>
      <c r="I14" s="2" t="s">
        <v>68</v>
      </c>
      <c r="J14" s="2"/>
      <c r="K14" s="3"/>
    </row>
    <row r="15" spans="3:12" ht="12" customHeight="1">
      <c r="C15" s="2" t="s">
        <v>69</v>
      </c>
      <c r="D15" s="2"/>
      <c r="E15" s="2" t="s">
        <v>70</v>
      </c>
      <c r="F15" s="2"/>
      <c r="G15" s="2" t="s">
        <v>67</v>
      </c>
      <c r="H15" s="2"/>
      <c r="I15" s="2" t="s">
        <v>71</v>
      </c>
      <c r="J15" s="2"/>
      <c r="K15" s="2" t="s">
        <v>72</v>
      </c>
      <c r="L15" s="21"/>
    </row>
    <row r="16" spans="3:12" ht="23.25" customHeight="1">
      <c r="C16" s="18" t="s">
        <v>15</v>
      </c>
      <c r="D16" s="18"/>
      <c r="E16" s="18" t="s">
        <v>15</v>
      </c>
      <c r="F16" s="18"/>
      <c r="G16" s="18" t="s">
        <v>15</v>
      </c>
      <c r="H16" s="18"/>
      <c r="I16" s="18" t="s">
        <v>15</v>
      </c>
      <c r="J16" s="18"/>
      <c r="K16" s="18" t="s">
        <v>15</v>
      </c>
      <c r="L16" s="61"/>
    </row>
    <row r="18" ht="12">
      <c r="A18" s="121" t="s">
        <v>104</v>
      </c>
    </row>
    <row r="20" spans="1:15" ht="12">
      <c r="A20" s="118" t="s">
        <v>98</v>
      </c>
      <c r="C20" s="62">
        <v>90060</v>
      </c>
      <c r="D20" s="62"/>
      <c r="E20" s="62">
        <v>3493</v>
      </c>
      <c r="F20" s="62"/>
      <c r="G20" s="62">
        <v>-2</v>
      </c>
      <c r="H20" s="62"/>
      <c r="I20" s="62">
        <v>23274</v>
      </c>
      <c r="J20" s="62"/>
      <c r="K20" s="62">
        <f>SUM(C20:J20)</f>
        <v>116825</v>
      </c>
      <c r="L20" s="63">
        <f>SUM(C20:K20)</f>
        <v>233650</v>
      </c>
      <c r="M20" s="63"/>
      <c r="N20" s="63"/>
      <c r="O20" s="63"/>
    </row>
    <row r="21" spans="1:15" ht="12">
      <c r="A21" s="118" t="s">
        <v>109</v>
      </c>
      <c r="C21" s="62">
        <v>0</v>
      </c>
      <c r="D21" s="62"/>
      <c r="E21" s="62">
        <v>0</v>
      </c>
      <c r="F21" s="62"/>
      <c r="G21" s="62">
        <v>0</v>
      </c>
      <c r="H21" s="62"/>
      <c r="I21" s="62">
        <v>-3602</v>
      </c>
      <c r="J21" s="62"/>
      <c r="K21" s="62">
        <f>SUM(C21:J21)</f>
        <v>-3602</v>
      </c>
      <c r="L21" s="63"/>
      <c r="M21" s="63"/>
      <c r="N21" s="63"/>
      <c r="O21" s="63"/>
    </row>
    <row r="22" spans="1:11" ht="12">
      <c r="A22" s="118" t="s">
        <v>28</v>
      </c>
      <c r="C22" s="62">
        <v>0</v>
      </c>
      <c r="D22" s="62"/>
      <c r="E22" s="62">
        <v>0</v>
      </c>
      <c r="F22" s="62"/>
      <c r="G22" s="62">
        <v>0</v>
      </c>
      <c r="H22" s="62"/>
      <c r="I22" s="62">
        <f>'income statement'!G37</f>
        <v>11650</v>
      </c>
      <c r="J22" s="62"/>
      <c r="K22" s="62">
        <f>SUM(C22:J22)</f>
        <v>11650</v>
      </c>
    </row>
    <row r="23" spans="3:11" ht="12">
      <c r="C23" s="62"/>
      <c r="D23" s="62"/>
      <c r="E23" s="62"/>
      <c r="F23" s="62"/>
      <c r="G23" s="62"/>
      <c r="H23" s="62"/>
      <c r="I23" s="62"/>
      <c r="J23" s="62"/>
      <c r="K23" s="62"/>
    </row>
    <row r="24" spans="1:12" ht="16.5" customHeight="1" thickBot="1">
      <c r="A24" s="122" t="s">
        <v>105</v>
      </c>
      <c r="B24" s="64"/>
      <c r="C24" s="65">
        <f>SUM(C20:C23)</f>
        <v>90060</v>
      </c>
      <c r="D24" s="65"/>
      <c r="E24" s="65">
        <f>SUM(E20:E23)</f>
        <v>3493</v>
      </c>
      <c r="F24" s="65"/>
      <c r="G24" s="65">
        <f>SUM(G20:G23)</f>
        <v>-2</v>
      </c>
      <c r="H24" s="65"/>
      <c r="I24" s="65">
        <f>SUM(I20:I23)</f>
        <v>31322</v>
      </c>
      <c r="J24" s="65"/>
      <c r="K24" s="65">
        <f>SUM(K20:K23)</f>
        <v>124873</v>
      </c>
      <c r="L24" s="66"/>
    </row>
    <row r="25" ht="12.75" thickTop="1"/>
    <row r="27" ht="12">
      <c r="A27" s="121" t="s">
        <v>106</v>
      </c>
    </row>
    <row r="29" spans="1:15" ht="12">
      <c r="A29" s="118" t="s">
        <v>73</v>
      </c>
      <c r="C29" s="62">
        <v>60040</v>
      </c>
      <c r="D29" s="62"/>
      <c r="E29" s="62">
        <v>3493</v>
      </c>
      <c r="F29" s="62"/>
      <c r="G29" s="62">
        <v>0</v>
      </c>
      <c r="H29" s="62"/>
      <c r="I29" s="62">
        <v>45159</v>
      </c>
      <c r="J29" s="62"/>
      <c r="K29" s="62">
        <f>SUM(C29:J29)</f>
        <v>108692</v>
      </c>
      <c r="L29" s="63">
        <f>SUM(C29:K29)</f>
        <v>217384</v>
      </c>
      <c r="M29" s="63"/>
      <c r="N29" s="63"/>
      <c r="O29" s="63"/>
    </row>
    <row r="30" spans="1:15" ht="12">
      <c r="A30" s="117" t="s">
        <v>108</v>
      </c>
      <c r="C30" s="62">
        <v>30020</v>
      </c>
      <c r="D30" s="62"/>
      <c r="E30" s="62">
        <v>0</v>
      </c>
      <c r="F30" s="62"/>
      <c r="G30" s="62">
        <v>-2</v>
      </c>
      <c r="H30" s="62"/>
      <c r="I30" s="62">
        <v>-30020</v>
      </c>
      <c r="J30" s="62"/>
      <c r="K30" s="62">
        <f>SUM(C30:J30)</f>
        <v>-2</v>
      </c>
      <c r="L30" s="63"/>
      <c r="M30" s="63"/>
      <c r="N30" s="63"/>
      <c r="O30" s="63"/>
    </row>
    <row r="31" spans="1:15" ht="12">
      <c r="A31" s="118" t="s">
        <v>109</v>
      </c>
      <c r="C31" s="62">
        <v>0</v>
      </c>
      <c r="D31" s="62"/>
      <c r="E31" s="62">
        <v>0</v>
      </c>
      <c r="F31" s="62"/>
      <c r="G31" s="62">
        <v>0</v>
      </c>
      <c r="H31" s="62"/>
      <c r="I31" s="62">
        <v>-3602</v>
      </c>
      <c r="J31" s="62"/>
      <c r="K31" s="62">
        <f>SUM(C31:J31)</f>
        <v>-3602</v>
      </c>
      <c r="L31" s="63"/>
      <c r="M31" s="63"/>
      <c r="N31" s="63"/>
      <c r="O31" s="63"/>
    </row>
    <row r="32" spans="1:11" ht="12">
      <c r="A32" s="118" t="s">
        <v>28</v>
      </c>
      <c r="C32" s="62">
        <v>0</v>
      </c>
      <c r="D32" s="62"/>
      <c r="E32" s="62">
        <v>0</v>
      </c>
      <c r="F32" s="62"/>
      <c r="G32" s="62">
        <v>0</v>
      </c>
      <c r="H32" s="62"/>
      <c r="I32" s="62">
        <v>9749</v>
      </c>
      <c r="J32" s="62"/>
      <c r="K32" s="62">
        <f>SUM(C32:J32)</f>
        <v>9749</v>
      </c>
    </row>
    <row r="33" spans="3:11" ht="12">
      <c r="C33" s="62"/>
      <c r="D33" s="62"/>
      <c r="E33" s="62"/>
      <c r="F33" s="62"/>
      <c r="G33" s="62"/>
      <c r="H33" s="62"/>
      <c r="I33" s="62"/>
      <c r="J33" s="62"/>
      <c r="K33" s="62"/>
    </row>
    <row r="34" spans="1:12" ht="16.5" customHeight="1" thickBot="1">
      <c r="A34" s="122" t="s">
        <v>107</v>
      </c>
      <c r="B34" s="64"/>
      <c r="C34" s="65">
        <f>SUM(C29:C33)</f>
        <v>90060</v>
      </c>
      <c r="D34" s="65"/>
      <c r="E34" s="65">
        <f>SUM(E29:E33)</f>
        <v>3493</v>
      </c>
      <c r="F34" s="65"/>
      <c r="G34" s="65">
        <f>SUM(G29:G33)</f>
        <v>-2</v>
      </c>
      <c r="H34" s="65"/>
      <c r="I34" s="65">
        <f>SUM(I29:I33)</f>
        <v>21286</v>
      </c>
      <c r="J34" s="65"/>
      <c r="K34" s="65">
        <f>SUM(K29:K33)</f>
        <v>114837</v>
      </c>
      <c r="L34" s="66"/>
    </row>
    <row r="35" spans="3:11" ht="12.75" thickTop="1">
      <c r="C35" s="62"/>
      <c r="D35" s="62"/>
      <c r="E35" s="62"/>
      <c r="F35" s="62"/>
      <c r="G35" s="62"/>
      <c r="H35" s="62"/>
      <c r="I35" s="62"/>
      <c r="J35" s="62"/>
      <c r="K35" s="62"/>
    </row>
    <row r="36" spans="3:27" ht="12">
      <c r="C36" s="62"/>
      <c r="D36" s="62"/>
      <c r="E36" s="62"/>
      <c r="F36" s="62"/>
      <c r="G36" s="62"/>
      <c r="H36" s="62"/>
      <c r="I36" s="62"/>
      <c r="J36" s="62"/>
      <c r="K36" s="6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ht="13.5" customHeight="1" hidden="1">
      <c r="A37" s="121" t="s">
        <v>95</v>
      </c>
      <c r="B37" s="111"/>
      <c r="C37" s="111"/>
      <c r="D37" s="111"/>
      <c r="E37" s="111"/>
      <c r="F37" s="111"/>
      <c r="G37" s="111"/>
      <c r="H37" s="111"/>
      <c r="I37" s="111"/>
      <c r="J37" s="111"/>
      <c r="P37" s="105"/>
      <c r="Q37" s="106"/>
      <c r="R37" s="106"/>
      <c r="S37" s="106"/>
      <c r="T37" s="106"/>
      <c r="U37" s="106"/>
      <c r="V37" s="106"/>
      <c r="W37" s="106"/>
      <c r="X37" s="106"/>
      <c r="Y37" s="106"/>
      <c r="Z37" s="83"/>
      <c r="AA37" s="83"/>
    </row>
    <row r="38" spans="2:27" ht="13.5" customHeight="1" hidden="1">
      <c r="B38" s="111"/>
      <c r="C38" s="111"/>
      <c r="D38" s="111"/>
      <c r="E38" s="111"/>
      <c r="F38" s="111"/>
      <c r="G38" s="111"/>
      <c r="H38" s="111"/>
      <c r="I38" s="111"/>
      <c r="J38" s="111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83"/>
      <c r="AA38" s="83"/>
    </row>
    <row r="39" spans="1:27" ht="13.5" customHeight="1" hidden="1">
      <c r="A39" s="118" t="s">
        <v>74</v>
      </c>
      <c r="B39" s="111"/>
      <c r="C39" s="62">
        <v>60040</v>
      </c>
      <c r="D39" s="62"/>
      <c r="E39" s="62">
        <v>3493</v>
      </c>
      <c r="F39" s="62"/>
      <c r="G39" s="62"/>
      <c r="I39" s="62">
        <v>39324</v>
      </c>
      <c r="J39" s="62"/>
      <c r="K39" s="62">
        <f>SUM(C39:J39)</f>
        <v>102857</v>
      </c>
      <c r="L39" s="63">
        <f>SUM(C39:K39)</f>
        <v>205714</v>
      </c>
      <c r="P39" s="106"/>
      <c r="Q39" s="106"/>
      <c r="R39" s="107"/>
      <c r="S39" s="107"/>
      <c r="T39" s="107"/>
      <c r="U39" s="107"/>
      <c r="V39" s="107"/>
      <c r="W39" s="107"/>
      <c r="X39" s="107"/>
      <c r="Y39" s="108"/>
      <c r="Z39" s="83"/>
      <c r="AA39" s="83"/>
    </row>
    <row r="40" spans="2:27" ht="13.5" customHeight="1" hidden="1">
      <c r="B40" s="111" t="s">
        <v>96</v>
      </c>
      <c r="C40" s="62">
        <v>0</v>
      </c>
      <c r="D40" s="62"/>
      <c r="E40" s="62">
        <v>0</v>
      </c>
      <c r="F40" s="62"/>
      <c r="G40" s="62"/>
      <c r="I40" s="62">
        <v>-6004</v>
      </c>
      <c r="J40" s="62"/>
      <c r="K40" s="62">
        <f>SUM(I40:J40)</f>
        <v>-6004</v>
      </c>
      <c r="L40" s="63"/>
      <c r="P40" s="106"/>
      <c r="Q40" s="106"/>
      <c r="R40" s="107"/>
      <c r="S40" s="107"/>
      <c r="T40" s="107"/>
      <c r="U40" s="107"/>
      <c r="V40" s="107"/>
      <c r="W40" s="107"/>
      <c r="X40" s="107"/>
      <c r="Y40" s="108"/>
      <c r="Z40" s="83"/>
      <c r="AA40" s="83"/>
    </row>
    <row r="41" spans="1:27" ht="13.5" customHeight="1" hidden="1">
      <c r="A41" s="118" t="s">
        <v>28</v>
      </c>
      <c r="B41" s="111"/>
      <c r="C41" s="62">
        <v>0</v>
      </c>
      <c r="D41" s="62"/>
      <c r="E41" s="62">
        <v>0</v>
      </c>
      <c r="F41" s="62"/>
      <c r="G41" s="62"/>
      <c r="I41" s="62">
        <v>11839</v>
      </c>
      <c r="J41" s="62"/>
      <c r="K41" s="62">
        <f>SUM(C41:J41)</f>
        <v>11839</v>
      </c>
      <c r="L41" s="111"/>
      <c r="P41" s="106"/>
      <c r="Q41" s="106"/>
      <c r="R41" s="107"/>
      <c r="S41" s="107"/>
      <c r="T41" s="107"/>
      <c r="U41" s="107"/>
      <c r="V41" s="107"/>
      <c r="W41" s="107"/>
      <c r="X41" s="107"/>
      <c r="Y41" s="106"/>
      <c r="Z41" s="83"/>
      <c r="AA41" s="83"/>
    </row>
    <row r="42" spans="2:27" ht="13.5" customHeight="1" hidden="1">
      <c r="B42" s="111"/>
      <c r="C42" s="62"/>
      <c r="D42" s="62"/>
      <c r="E42" s="62"/>
      <c r="F42" s="62"/>
      <c r="G42" s="62"/>
      <c r="I42" s="62"/>
      <c r="J42" s="62"/>
      <c r="K42" s="62"/>
      <c r="L42" s="111"/>
      <c r="P42" s="106"/>
      <c r="Q42" s="106"/>
      <c r="R42" s="107"/>
      <c r="S42" s="107"/>
      <c r="T42" s="107"/>
      <c r="U42" s="107"/>
      <c r="V42" s="107"/>
      <c r="W42" s="107"/>
      <c r="X42" s="107"/>
      <c r="Y42" s="106"/>
      <c r="Z42" s="83"/>
      <c r="AA42" s="83"/>
    </row>
    <row r="43" spans="1:27" ht="13.5" customHeight="1" hidden="1" thickBot="1">
      <c r="A43" s="122" t="s">
        <v>97</v>
      </c>
      <c r="B43" s="112"/>
      <c r="C43" s="65">
        <f>SUM(C39:C42)</f>
        <v>60040</v>
      </c>
      <c r="D43" s="65"/>
      <c r="E43" s="65">
        <f>SUM(E39:E42)</f>
        <v>3493</v>
      </c>
      <c r="F43" s="65"/>
      <c r="G43" s="65"/>
      <c r="H43" s="65"/>
      <c r="I43" s="65">
        <f>SUM(I39:I42)</f>
        <v>45159</v>
      </c>
      <c r="J43" s="65"/>
      <c r="K43" s="65">
        <f>SUM(K39:K42)</f>
        <v>108692</v>
      </c>
      <c r="L43" s="113"/>
      <c r="P43" s="109"/>
      <c r="Q43" s="106"/>
      <c r="R43" s="110"/>
      <c r="S43" s="110"/>
      <c r="T43" s="110"/>
      <c r="U43" s="110"/>
      <c r="V43" s="110"/>
      <c r="W43" s="110"/>
      <c r="X43" s="110"/>
      <c r="Y43" s="106"/>
      <c r="Z43" s="83"/>
      <c r="AA43" s="83"/>
    </row>
    <row r="44" spans="3:27" ht="12" hidden="1">
      <c r="C44" s="62"/>
      <c r="D44" s="62"/>
      <c r="E44" s="62"/>
      <c r="F44" s="62"/>
      <c r="G44" s="62"/>
      <c r="H44" s="62"/>
      <c r="I44" s="62"/>
      <c r="J44" s="62"/>
      <c r="K44" s="62"/>
      <c r="L44" s="6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3:27" ht="12" hidden="1">
      <c r="C45" s="62"/>
      <c r="D45" s="62"/>
      <c r="E45" s="62"/>
      <c r="F45" s="62"/>
      <c r="G45" s="62"/>
      <c r="H45" s="62"/>
      <c r="I45" s="62"/>
      <c r="J45" s="62"/>
      <c r="K45" s="62"/>
      <c r="L45" s="6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</row>
    <row r="46" spans="3:11" ht="12" hidden="1">
      <c r="C46" s="62"/>
      <c r="D46" s="62"/>
      <c r="E46" s="62"/>
      <c r="F46" s="62"/>
      <c r="G46" s="62"/>
      <c r="H46" s="62"/>
      <c r="I46" s="62"/>
      <c r="J46" s="62"/>
      <c r="K46" s="62"/>
    </row>
    <row r="47" spans="3:11" ht="12" hidden="1">
      <c r="C47" s="62"/>
      <c r="D47" s="62"/>
      <c r="E47" s="62"/>
      <c r="F47" s="62"/>
      <c r="G47" s="62"/>
      <c r="H47" s="62"/>
      <c r="I47" s="62"/>
      <c r="J47" s="62"/>
      <c r="K47" s="62"/>
    </row>
    <row r="48" spans="3:11" ht="12">
      <c r="C48" s="62"/>
      <c r="D48" s="62"/>
      <c r="E48" s="62"/>
      <c r="F48" s="62"/>
      <c r="G48" s="62"/>
      <c r="H48" s="62"/>
      <c r="I48" s="62"/>
      <c r="J48" s="62"/>
      <c r="K48" s="62"/>
    </row>
    <row r="49" spans="3:11" ht="12">
      <c r="C49" s="62"/>
      <c r="D49" s="62"/>
      <c r="E49" s="62"/>
      <c r="F49" s="62"/>
      <c r="G49" s="62"/>
      <c r="H49" s="62"/>
      <c r="I49" s="67"/>
      <c r="J49" s="67"/>
      <c r="K49" s="62"/>
    </row>
    <row r="50" spans="1:11" ht="12">
      <c r="A50" s="121" t="s">
        <v>61</v>
      </c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2">
      <c r="A51" s="121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2">
      <c r="A52" s="123" t="s">
        <v>75</v>
      </c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2">
      <c r="A53" s="123" t="s">
        <v>94</v>
      </c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2">
      <c r="A54" s="123"/>
      <c r="C54" s="62"/>
      <c r="D54" s="62"/>
      <c r="E54" s="62"/>
      <c r="F54" s="62"/>
      <c r="G54" s="62"/>
      <c r="H54" s="62"/>
      <c r="I54" s="62"/>
      <c r="J54" s="62"/>
      <c r="K54" s="62"/>
    </row>
    <row r="55" spans="3:11" ht="12">
      <c r="C55" s="62"/>
      <c r="D55" s="62"/>
      <c r="E55" s="62"/>
      <c r="F55" s="62"/>
      <c r="G55" s="62"/>
      <c r="H55" s="62"/>
      <c r="I55" s="62"/>
      <c r="J55" s="62"/>
      <c r="K55" s="62"/>
    </row>
    <row r="56" spans="3:11" ht="12">
      <c r="C56" s="62"/>
      <c r="D56" s="62"/>
      <c r="E56" s="62"/>
      <c r="F56" s="62"/>
      <c r="G56" s="62"/>
      <c r="H56" s="62"/>
      <c r="I56" s="62"/>
      <c r="J56" s="62"/>
      <c r="K56" s="62"/>
    </row>
    <row r="57" spans="3:11" ht="12">
      <c r="C57" s="62"/>
      <c r="D57" s="62"/>
      <c r="E57" s="62"/>
      <c r="F57" s="62"/>
      <c r="G57" s="62"/>
      <c r="H57" s="62"/>
      <c r="I57" s="62"/>
      <c r="J57" s="62"/>
      <c r="K57" s="62"/>
    </row>
    <row r="58" spans="3:11" ht="12">
      <c r="C58" s="62"/>
      <c r="D58" s="62"/>
      <c r="E58" s="62"/>
      <c r="F58" s="62"/>
      <c r="G58" s="62"/>
      <c r="H58" s="62"/>
      <c r="I58" s="62"/>
      <c r="J58" s="62"/>
      <c r="K58" s="62"/>
    </row>
  </sheetData>
  <mergeCells count="7">
    <mergeCell ref="E13:G13"/>
    <mergeCell ref="A7:K7"/>
    <mergeCell ref="A10:K10"/>
    <mergeCell ref="A1:K1"/>
    <mergeCell ref="A2:K2"/>
    <mergeCell ref="A3:K3"/>
    <mergeCell ref="A6:K6"/>
  </mergeCells>
  <printOptions/>
  <pageMargins left="0.75" right="0" top="1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9.57421875" style="14" customWidth="1"/>
    <col min="2" max="2" width="6.8515625" style="14" customWidth="1"/>
    <col min="3" max="3" width="13.00390625" style="62" customWidth="1"/>
    <col min="4" max="4" width="4.421875" style="62" customWidth="1"/>
    <col min="5" max="5" width="12.00390625" style="62" customWidth="1"/>
    <col min="6" max="6" width="4.421875" style="14" customWidth="1"/>
    <col min="7" max="16384" width="9.140625" style="14" customWidth="1"/>
  </cols>
  <sheetData>
    <row r="1" spans="1:5" ht="12">
      <c r="A1" s="126" t="str">
        <f>+'[1]Balance Sheet'!A1:G1</f>
        <v>BP PLASTICS HOLDING BHD</v>
      </c>
      <c r="B1" s="126"/>
      <c r="C1" s="126"/>
      <c r="D1" s="126"/>
      <c r="E1" s="126"/>
    </row>
    <row r="2" spans="1:6" s="6" customFormat="1" ht="11.25" customHeight="1">
      <c r="A2" s="126" t="str">
        <f>+'[1]Balance Sheet'!A2:G2</f>
        <v>(Company No. 644902-V)</v>
      </c>
      <c r="B2" s="126"/>
      <c r="C2" s="126"/>
      <c r="D2" s="126"/>
      <c r="E2" s="126"/>
      <c r="F2" s="5"/>
    </row>
    <row r="3" spans="1:6" s="6" customFormat="1" ht="11.25" customHeight="1">
      <c r="A3" s="126" t="s">
        <v>2</v>
      </c>
      <c r="B3" s="126"/>
      <c r="C3" s="126"/>
      <c r="D3" s="126"/>
      <c r="E3" s="126"/>
      <c r="F3" s="3"/>
    </row>
    <row r="4" ht="16.5" customHeight="1" thickBot="1">
      <c r="E4" s="68"/>
    </row>
    <row r="5" spans="1:6" s="6" customFormat="1" ht="7.5" customHeight="1" thickTop="1">
      <c r="A5" s="8"/>
      <c r="B5" s="9"/>
      <c r="C5" s="9"/>
      <c r="D5" s="9"/>
      <c r="E5" s="40"/>
      <c r="F5" s="40"/>
    </row>
    <row r="6" spans="1:6" s="6" customFormat="1" ht="12">
      <c r="A6" s="126" t="s">
        <v>3</v>
      </c>
      <c r="B6" s="126"/>
      <c r="C6" s="126"/>
      <c r="D6" s="126"/>
      <c r="E6" s="126"/>
      <c r="F6" s="69"/>
    </row>
    <row r="7" spans="1:6" s="6" customFormat="1" ht="12">
      <c r="A7" s="126" t="str">
        <f>'income statement'!A7</f>
        <v>FOR THE THIRD QUARTER ENDED 30 SEPTEMBER 2009</v>
      </c>
      <c r="B7" s="126"/>
      <c r="C7" s="126"/>
      <c r="D7" s="126"/>
      <c r="E7" s="126"/>
      <c r="F7" s="69"/>
    </row>
    <row r="8" spans="1:6" s="6" customFormat="1" ht="7.5" customHeight="1" thickBot="1">
      <c r="A8" s="10"/>
      <c r="B8" s="11"/>
      <c r="C8" s="11"/>
      <c r="D8" s="11"/>
      <c r="E8" s="11"/>
      <c r="F8" s="40"/>
    </row>
    <row r="9" ht="25.5" customHeight="1" thickTop="1"/>
    <row r="10" spans="1:5" ht="12">
      <c r="A10" s="127" t="s">
        <v>76</v>
      </c>
      <c r="B10" s="127"/>
      <c r="C10" s="127"/>
      <c r="D10" s="59"/>
      <c r="E10" s="14"/>
    </row>
    <row r="11" spans="1:5" ht="12">
      <c r="A11" s="59"/>
      <c r="B11" s="59"/>
      <c r="C11" s="16"/>
      <c r="D11" s="59"/>
      <c r="E11" s="5"/>
    </row>
    <row r="12" spans="3:5" ht="22.5" customHeight="1">
      <c r="C12" s="70" t="s">
        <v>110</v>
      </c>
      <c r="E12" s="70" t="s">
        <v>110</v>
      </c>
    </row>
    <row r="13" spans="3:5" ht="15.75" customHeight="1">
      <c r="C13" s="70" t="s">
        <v>77</v>
      </c>
      <c r="E13" s="70" t="s">
        <v>77</v>
      </c>
    </row>
    <row r="14" spans="3:5" ht="12">
      <c r="C14" s="17" t="s">
        <v>103</v>
      </c>
      <c r="D14" s="2"/>
      <c r="E14" s="17" t="s">
        <v>102</v>
      </c>
    </row>
    <row r="15" spans="3:5" ht="23.25" customHeight="1">
      <c r="C15" s="72" t="s">
        <v>15</v>
      </c>
      <c r="D15" s="71"/>
      <c r="E15" s="72" t="s">
        <v>15</v>
      </c>
    </row>
    <row r="16" spans="3:5" ht="21.75" customHeight="1">
      <c r="C16" s="73"/>
      <c r="D16" s="74"/>
      <c r="E16" s="74"/>
    </row>
    <row r="17" spans="1:5" ht="12">
      <c r="A17" s="3" t="s">
        <v>78</v>
      </c>
      <c r="C17" s="76">
        <v>14010</v>
      </c>
      <c r="D17" s="77"/>
      <c r="E17" s="77">
        <v>-3204</v>
      </c>
    </row>
    <row r="18" spans="3:5" ht="12">
      <c r="C18" s="73"/>
      <c r="D18" s="74"/>
      <c r="E18" s="74"/>
    </row>
    <row r="19" spans="1:5" ht="12">
      <c r="A19" s="3" t="s">
        <v>79</v>
      </c>
      <c r="C19" s="76">
        <v>-953</v>
      </c>
      <c r="D19" s="77"/>
      <c r="E19" s="77">
        <v>-1197</v>
      </c>
    </row>
    <row r="20" spans="3:5" ht="12">
      <c r="C20" s="73"/>
      <c r="D20" s="74"/>
      <c r="E20" s="74"/>
    </row>
    <row r="21" spans="1:5" ht="12">
      <c r="A21" s="3" t="s">
        <v>80</v>
      </c>
      <c r="C21" s="76">
        <v>-4407</v>
      </c>
      <c r="D21" s="77"/>
      <c r="E21" s="77">
        <v>846</v>
      </c>
    </row>
    <row r="22" spans="3:5" ht="12">
      <c r="C22" s="78"/>
      <c r="D22" s="75"/>
      <c r="E22" s="100"/>
    </row>
    <row r="23" spans="3:5" ht="12">
      <c r="C23" s="76">
        <f>SUM(C17:C22)</f>
        <v>8650</v>
      </c>
      <c r="D23" s="74"/>
      <c r="E23" s="77">
        <f>SUM(E17:E22)</f>
        <v>-3555</v>
      </c>
    </row>
    <row r="24" spans="3:5" ht="12">
      <c r="C24" s="73"/>
      <c r="D24" s="74"/>
      <c r="E24" s="74"/>
    </row>
    <row r="25" spans="1:5" ht="12">
      <c r="A25" s="3" t="s">
        <v>81</v>
      </c>
      <c r="C25" s="76">
        <v>34115</v>
      </c>
      <c r="E25" s="77">
        <v>15278</v>
      </c>
    </row>
    <row r="26" spans="3:5" ht="12">
      <c r="C26" s="76"/>
      <c r="E26" s="77"/>
    </row>
    <row r="27" spans="1:5" ht="12.75" thickBot="1">
      <c r="A27" s="3" t="s">
        <v>112</v>
      </c>
      <c r="C27" s="65">
        <f>SUM(C23:C26)</f>
        <v>42765</v>
      </c>
      <c r="E27" s="101">
        <f>SUM(E23:E26)</f>
        <v>11723</v>
      </c>
    </row>
    <row r="28" spans="1:5" ht="12.75" thickTop="1">
      <c r="A28" s="3"/>
      <c r="C28" s="73"/>
      <c r="E28" s="74"/>
    </row>
    <row r="29" spans="1:5" ht="12">
      <c r="A29" s="3"/>
      <c r="C29" s="73"/>
      <c r="E29" s="74"/>
    </row>
    <row r="30" spans="1:5" ht="12">
      <c r="A30" s="79" t="s">
        <v>82</v>
      </c>
      <c r="C30" s="73"/>
      <c r="E30" s="74"/>
    </row>
    <row r="31" spans="1:5" ht="12">
      <c r="A31" s="79"/>
      <c r="C31" s="73"/>
      <c r="E31" s="74"/>
    </row>
    <row r="32" spans="1:5" ht="12">
      <c r="A32" s="14" t="s">
        <v>83</v>
      </c>
      <c r="C32" s="73"/>
      <c r="E32" s="74"/>
    </row>
    <row r="33" spans="1:5" ht="12">
      <c r="A33" s="14" t="s">
        <v>84</v>
      </c>
      <c r="C33" s="73">
        <v>3827</v>
      </c>
      <c r="E33" s="74">
        <v>2023</v>
      </c>
    </row>
    <row r="34" spans="1:5" ht="12">
      <c r="A34" s="14" t="s">
        <v>100</v>
      </c>
      <c r="C34" s="73">
        <v>0</v>
      </c>
      <c r="E34" s="116" t="s">
        <v>101</v>
      </c>
    </row>
    <row r="35" spans="1:5" ht="12">
      <c r="A35" s="14" t="s">
        <v>85</v>
      </c>
      <c r="C35" s="73">
        <v>650</v>
      </c>
      <c r="E35" s="74">
        <v>6850</v>
      </c>
    </row>
    <row r="36" spans="1:5" ht="12">
      <c r="A36" s="14" t="s">
        <v>86</v>
      </c>
      <c r="C36" s="73">
        <v>38288</v>
      </c>
      <c r="E36" s="74">
        <v>2850</v>
      </c>
    </row>
    <row r="37" spans="3:5" ht="12">
      <c r="C37" s="80"/>
      <c r="E37" s="102"/>
    </row>
    <row r="38" spans="3:5" ht="12.75" thickBot="1">
      <c r="C38" s="81">
        <f>SUM(C33:C37)</f>
        <v>42765</v>
      </c>
      <c r="D38" s="82"/>
      <c r="E38" s="103">
        <f>SUM(E33:E37)</f>
        <v>11723</v>
      </c>
    </row>
    <row r="39" spans="3:5" ht="12.75" thickTop="1">
      <c r="C39" s="73"/>
      <c r="E39" s="74"/>
    </row>
    <row r="40" ht="12">
      <c r="E40" s="74"/>
    </row>
    <row r="41" ht="12">
      <c r="E41" s="82"/>
    </row>
    <row r="42" spans="1:5" ht="12">
      <c r="A42" s="38" t="s">
        <v>61</v>
      </c>
      <c r="E42" s="82"/>
    </row>
    <row r="43" spans="1:5" ht="12">
      <c r="A43" s="38"/>
      <c r="E43" s="82"/>
    </row>
    <row r="44" ht="12">
      <c r="A44" s="39" t="s">
        <v>87</v>
      </c>
    </row>
    <row r="45" ht="12">
      <c r="A45" s="39" t="s">
        <v>91</v>
      </c>
    </row>
    <row r="46" ht="12">
      <c r="A46" s="38"/>
    </row>
  </sheetData>
  <mergeCells count="6">
    <mergeCell ref="A7:E7"/>
    <mergeCell ref="A10:C10"/>
    <mergeCell ref="A1:E1"/>
    <mergeCell ref="A2:E2"/>
    <mergeCell ref="A3:E3"/>
    <mergeCell ref="A6:E6"/>
  </mergeCells>
  <printOptions/>
  <pageMargins left="0.75" right="0.25" top="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2009-10-27T07:37:34Z</cp:lastPrinted>
  <dcterms:created xsi:type="dcterms:W3CDTF">1996-10-14T23:33:28Z</dcterms:created>
  <dcterms:modified xsi:type="dcterms:W3CDTF">2009-11-11T08:31:07Z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-35222680</vt:i4>
  </property>
  <property fmtid="{D5CDD505-2E9C-101B-9397-08002B2CF9AE}" pid="3" name="_EmailSubject">
    <vt:lpwstr/>
  </property>
  <property fmtid="{D5CDD505-2E9C-101B-9397-08002B2CF9AE}" pid="4" name="_AuthorEmail">
    <vt:lpwstr>huishien.ong@bpplastics.com.my</vt:lpwstr>
  </property>
  <property fmtid="{D5CDD505-2E9C-101B-9397-08002B2CF9AE}" pid="5" name="_AuthorEmailDisplayName">
    <vt:lpwstr>Huishien</vt:lpwstr>
  </property>
  <property fmtid="{D5CDD505-2E9C-101B-9397-08002B2CF9AE}" pid="6" name="_PreviousAdHocReviewCycleID">
    <vt:i4>490855354</vt:i4>
  </property>
  <property fmtid="{D5CDD505-2E9C-101B-9397-08002B2CF9AE}" pid="7" name="_ReviewingToolsShownOnce">
    <vt:lpwstr/>
  </property>
</Properties>
</file>